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9929"/>
  <workbookPr defaultThemeVersion="124226"/>
  <mc:AlternateContent xmlns:mc="http://schemas.openxmlformats.org/markup-compatibility/2006">
    <mc:Choice Requires="x15">
      <x15ac:absPath xmlns:x15ac="http://schemas.microsoft.com/office/spreadsheetml/2010/11/ac" url="S:\令和6年度分\④定時総会議案書\８年度議案書\令和7年度決算\"/>
    </mc:Choice>
  </mc:AlternateContent>
  <xr:revisionPtr revIDLastSave="0" documentId="13_ncr:1_{11A7628D-720C-4FF7-A1C4-FC18D8C92666}" xr6:coauthVersionLast="47" xr6:coauthVersionMax="47" xr10:uidLastSave="{00000000-0000-0000-0000-000000000000}"/>
  <bookViews>
    <workbookView xWindow="735" yWindow="735" windowWidth="18615" windowHeight="15150" xr2:uid="{00000000-000D-0000-FFFF-FFFF00000000}"/>
  </bookViews>
  <sheets>
    <sheet name="令和７年度決算" sheetId="2" r:id="rId1"/>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F27" i="2" l="1"/>
  <c r="F28" i="2" l="1"/>
  <c r="F20" i="2"/>
  <c r="F13" i="2"/>
  <c r="F21" i="2" l="1"/>
  <c r="F29" i="2" s="1"/>
</calcChain>
</file>

<file path=xl/sharedStrings.xml><?xml version="1.0" encoding="utf-8"?>
<sst xmlns="http://schemas.openxmlformats.org/spreadsheetml/2006/main" count="59" uniqueCount="53">
  <si>
    <t>普通預金</t>
    <rPh sb="0" eb="2">
      <t>フツウ</t>
    </rPh>
    <rPh sb="2" eb="4">
      <t>ヨキン</t>
    </rPh>
    <phoneticPr fontId="1"/>
  </si>
  <si>
    <t>運転資金として</t>
    <rPh sb="0" eb="2">
      <t>ウンテン</t>
    </rPh>
    <rPh sb="2" eb="4">
      <t>シキン</t>
    </rPh>
    <phoneticPr fontId="1"/>
  </si>
  <si>
    <t>未収金</t>
    <rPh sb="0" eb="3">
      <t>ミシュウキン</t>
    </rPh>
    <phoneticPr fontId="1"/>
  </si>
  <si>
    <t>流動資産合計</t>
    <rPh sb="0" eb="2">
      <t>リュウドウ</t>
    </rPh>
    <rPh sb="2" eb="4">
      <t>シサン</t>
    </rPh>
    <rPh sb="4" eb="6">
      <t>ゴウケイ</t>
    </rPh>
    <phoneticPr fontId="1"/>
  </si>
  <si>
    <t>固定資産合計</t>
    <rPh sb="0" eb="2">
      <t>コテイ</t>
    </rPh>
    <rPh sb="2" eb="4">
      <t>シサン</t>
    </rPh>
    <rPh sb="4" eb="6">
      <t>ゴウケイ</t>
    </rPh>
    <phoneticPr fontId="1"/>
  </si>
  <si>
    <t>　(流動資産）</t>
    <rPh sb="2" eb="4">
      <t>リュウドウ</t>
    </rPh>
    <rPh sb="4" eb="6">
      <t>シサン</t>
    </rPh>
    <phoneticPr fontId="1"/>
  </si>
  <si>
    <t>　　特定資産</t>
    <rPh sb="2" eb="4">
      <t>トクテイ</t>
    </rPh>
    <rPh sb="4" eb="6">
      <t>シサン</t>
    </rPh>
    <phoneticPr fontId="1"/>
  </si>
  <si>
    <t>　（流動負債）</t>
    <rPh sb="2" eb="4">
      <t>リュウドウ</t>
    </rPh>
    <rPh sb="4" eb="6">
      <t>フサイ</t>
    </rPh>
    <phoneticPr fontId="1"/>
  </si>
  <si>
    <t>未払金</t>
    <rPh sb="0" eb="3">
      <t>ミハライキン</t>
    </rPh>
    <phoneticPr fontId="1"/>
  </si>
  <si>
    <t>公益目的事業に要する諸経費未払金</t>
    <rPh sb="0" eb="2">
      <t>コウエキ</t>
    </rPh>
    <rPh sb="2" eb="4">
      <t>モクテキ</t>
    </rPh>
    <rPh sb="4" eb="6">
      <t>ジギョウ</t>
    </rPh>
    <rPh sb="7" eb="8">
      <t>ヨウ</t>
    </rPh>
    <rPh sb="10" eb="13">
      <t>ショケイヒ</t>
    </rPh>
    <rPh sb="13" eb="16">
      <t>ミハライキン</t>
    </rPh>
    <phoneticPr fontId="1"/>
  </si>
  <si>
    <t>管理業務に要する諸経費未払金</t>
    <rPh sb="0" eb="2">
      <t>カンリ</t>
    </rPh>
    <rPh sb="2" eb="4">
      <t>ギョウム</t>
    </rPh>
    <rPh sb="5" eb="6">
      <t>ヨウ</t>
    </rPh>
    <rPh sb="8" eb="11">
      <t>ショケイヒ</t>
    </rPh>
    <rPh sb="11" eb="14">
      <t>ミハライキン</t>
    </rPh>
    <phoneticPr fontId="1"/>
  </si>
  <si>
    <t>預り金</t>
    <rPh sb="0" eb="1">
      <t>アズカ</t>
    </rPh>
    <rPh sb="2" eb="3">
      <t>キン</t>
    </rPh>
    <phoneticPr fontId="1"/>
  </si>
  <si>
    <t>流動負債合計</t>
    <rPh sb="0" eb="2">
      <t>リュウドウ</t>
    </rPh>
    <rPh sb="2" eb="4">
      <t>フサイ</t>
    </rPh>
    <rPh sb="4" eb="6">
      <t>ゴウケイ</t>
    </rPh>
    <phoneticPr fontId="1"/>
  </si>
  <si>
    <t>貸　借　対　照　表　科　目</t>
    <rPh sb="0" eb="1">
      <t>カシ</t>
    </rPh>
    <rPh sb="2" eb="3">
      <t>シャク</t>
    </rPh>
    <rPh sb="4" eb="5">
      <t>タイ</t>
    </rPh>
    <rPh sb="6" eb="7">
      <t>アキラ</t>
    </rPh>
    <rPh sb="8" eb="9">
      <t>ヒョウ</t>
    </rPh>
    <rPh sb="10" eb="11">
      <t>カ</t>
    </rPh>
    <rPh sb="12" eb="13">
      <t>モク</t>
    </rPh>
    <phoneticPr fontId="1"/>
  </si>
  <si>
    <t>場　所　・　物　量　等</t>
    <rPh sb="0" eb="1">
      <t>ジョウ</t>
    </rPh>
    <rPh sb="2" eb="3">
      <t>ショ</t>
    </rPh>
    <rPh sb="6" eb="7">
      <t>ブツ</t>
    </rPh>
    <rPh sb="8" eb="9">
      <t>リョウ</t>
    </rPh>
    <rPh sb="10" eb="11">
      <t>トウ</t>
    </rPh>
    <phoneticPr fontId="1"/>
  </si>
  <si>
    <t>使　用　目　的　等</t>
    <rPh sb="0" eb="1">
      <t>シ</t>
    </rPh>
    <rPh sb="2" eb="3">
      <t>ヨウ</t>
    </rPh>
    <rPh sb="4" eb="5">
      <t>モク</t>
    </rPh>
    <rPh sb="6" eb="7">
      <t>テキ</t>
    </rPh>
    <rPh sb="8" eb="9">
      <t>トウ</t>
    </rPh>
    <phoneticPr fontId="1"/>
  </si>
  <si>
    <t>金　　額</t>
    <rPh sb="0" eb="1">
      <t>キン</t>
    </rPh>
    <rPh sb="3" eb="4">
      <t>ガク</t>
    </rPh>
    <phoneticPr fontId="1"/>
  </si>
  <si>
    <t>　みなみ信州農協　阿南支所</t>
    <rPh sb="4" eb="6">
      <t>シンシュウ</t>
    </rPh>
    <rPh sb="6" eb="8">
      <t>ノウキョウ</t>
    </rPh>
    <rPh sb="9" eb="11">
      <t>アナン</t>
    </rPh>
    <rPh sb="11" eb="13">
      <t>シショ</t>
    </rPh>
    <phoneticPr fontId="1"/>
  </si>
  <si>
    <t>(単位：円）</t>
    <rPh sb="1" eb="3">
      <t>タンイ</t>
    </rPh>
    <rPh sb="4" eb="5">
      <t>エン</t>
    </rPh>
    <phoneticPr fontId="1"/>
  </si>
  <si>
    <t>役員</t>
  </si>
  <si>
    <t>財政運営資金積立資産</t>
    <rPh sb="0" eb="2">
      <t>ザイセイ</t>
    </rPh>
    <rPh sb="2" eb="4">
      <t>ウンエイ</t>
    </rPh>
    <rPh sb="4" eb="6">
      <t>シキン</t>
    </rPh>
    <rPh sb="6" eb="8">
      <t>ツミタテ</t>
    </rPh>
    <rPh sb="8" eb="10">
      <t>シサン</t>
    </rPh>
    <phoneticPr fontId="1"/>
  </si>
  <si>
    <t>預金</t>
    <rPh sb="0" eb="2">
      <t>ヨキン</t>
    </rPh>
    <phoneticPr fontId="1"/>
  </si>
  <si>
    <t>資産合計</t>
    <rPh sb="0" eb="2">
      <t>シサン</t>
    </rPh>
    <rPh sb="2" eb="4">
      <t>ゴウケイ</t>
    </rPh>
    <phoneticPr fontId="1"/>
  </si>
  <si>
    <t>負債合計</t>
    <rPh sb="0" eb="2">
      <t>フサイ</t>
    </rPh>
    <rPh sb="2" eb="4">
      <t>ゴウケイ</t>
    </rPh>
    <phoneticPr fontId="1"/>
  </si>
  <si>
    <t>正味財産</t>
    <rPh sb="0" eb="2">
      <t>ショウミ</t>
    </rPh>
    <rPh sb="2" eb="4">
      <t>ザイサン</t>
    </rPh>
    <phoneticPr fontId="1"/>
  </si>
  <si>
    <t>（固定資産）</t>
    <rPh sb="1" eb="3">
      <t>コテイ</t>
    </rPh>
    <rPh sb="3" eb="5">
      <t>シサン</t>
    </rPh>
    <phoneticPr fontId="1"/>
  </si>
  <si>
    <r>
      <rPr>
        <sz val="16"/>
        <color theme="1"/>
        <rFont val="ＭＳ Ｐゴシック"/>
        <family val="3"/>
        <charset val="128"/>
      </rPr>
      <t>　             　　　</t>
    </r>
    <r>
      <rPr>
        <u/>
        <sz val="16"/>
        <color theme="1"/>
        <rFont val="ＭＳ Ｐゴシック"/>
        <family val="3"/>
        <charset val="128"/>
      </rPr>
      <t xml:space="preserve">  財　　　　産　　　　目　　　　録　</t>
    </r>
    <rPh sb="19" eb="20">
      <t>ザイ</t>
    </rPh>
    <rPh sb="24" eb="25">
      <t>サン</t>
    </rPh>
    <rPh sb="29" eb="30">
      <t>モク</t>
    </rPh>
    <rPh sb="34" eb="35">
      <t>ロク</t>
    </rPh>
    <phoneticPr fontId="1"/>
  </si>
  <si>
    <t>職員５名分　　</t>
    <rPh sb="0" eb="2">
      <t>ショクイン</t>
    </rPh>
    <rPh sb="3" eb="5">
      <t>メイブン</t>
    </rPh>
    <phoneticPr fontId="1"/>
  </si>
  <si>
    <t>公益目的事業の積立資金であり事業運営資金として管理されている預金</t>
    <rPh sb="0" eb="2">
      <t>コウエキ</t>
    </rPh>
    <rPh sb="2" eb="4">
      <t>モクテキ</t>
    </rPh>
    <rPh sb="4" eb="6">
      <t>ジギョウ</t>
    </rPh>
    <rPh sb="7" eb="9">
      <t>ツミタテ</t>
    </rPh>
    <rPh sb="14" eb="16">
      <t>ジギョウ</t>
    </rPh>
    <rPh sb="16" eb="18">
      <t>ウンエイ</t>
    </rPh>
    <rPh sb="18" eb="20">
      <t>シキン</t>
    </rPh>
    <rPh sb="23" eb="25">
      <t>カンリ</t>
    </rPh>
    <rPh sb="30" eb="32">
      <t>ヨキン</t>
    </rPh>
    <phoneticPr fontId="1"/>
  </si>
  <si>
    <t>派遣契約</t>
    <rPh sb="0" eb="2">
      <t>ハケン</t>
    </rPh>
    <rPh sb="2" eb="4">
      <t>ケイヤク</t>
    </rPh>
    <phoneticPr fontId="1"/>
  </si>
  <si>
    <t>派遣事業受取手数料</t>
    <rPh sb="0" eb="4">
      <t>ハケンジギョウ</t>
    </rPh>
    <rPh sb="4" eb="6">
      <t>ウケトリ</t>
    </rPh>
    <rPh sb="6" eb="9">
      <t>テスウリョウ</t>
    </rPh>
    <phoneticPr fontId="1"/>
  </si>
  <si>
    <t>　　　　　〃　     　　下條支所</t>
    <rPh sb="14" eb="16">
      <t>シモジョウ</t>
    </rPh>
    <rPh sb="16" eb="18">
      <t>シショ</t>
    </rPh>
    <phoneticPr fontId="1"/>
  </si>
  <si>
    <t>　　　　　〃　       　南信濃支所</t>
    <rPh sb="15" eb="18">
      <t>ミナミシナノ</t>
    </rPh>
    <rPh sb="18" eb="20">
      <t>シショ</t>
    </rPh>
    <phoneticPr fontId="1"/>
  </si>
  <si>
    <t>　飯田信用金庫  　阿南支店</t>
    <rPh sb="1" eb="3">
      <t>イイダ</t>
    </rPh>
    <rPh sb="3" eb="5">
      <t>シンヨウ</t>
    </rPh>
    <rPh sb="5" eb="7">
      <t>キンコ</t>
    </rPh>
    <rPh sb="10" eb="12">
      <t>アナン</t>
    </rPh>
    <rPh sb="12" eb="14">
      <t>シテン</t>
    </rPh>
    <phoneticPr fontId="1"/>
  </si>
  <si>
    <t>前払金</t>
    <phoneticPr fontId="1"/>
  </si>
  <si>
    <t>就業機会提供事業未収金他</t>
    <rPh sb="0" eb="2">
      <t>シュウギョウ</t>
    </rPh>
    <rPh sb="2" eb="4">
      <t>キカイ</t>
    </rPh>
    <rPh sb="4" eb="6">
      <t>テイキョウ</t>
    </rPh>
    <rPh sb="6" eb="8">
      <t>ジギョウ</t>
    </rPh>
    <rPh sb="8" eb="10">
      <t>ミシュウ</t>
    </rPh>
    <rPh sb="10" eb="11">
      <t>キン</t>
    </rPh>
    <rPh sb="11" eb="12">
      <t>ホカ</t>
    </rPh>
    <phoneticPr fontId="1"/>
  </si>
  <si>
    <t>受注契約他</t>
    <rPh sb="0" eb="2">
      <t>ジュチュウ</t>
    </rPh>
    <rPh sb="2" eb="4">
      <t>ケイヤク</t>
    </rPh>
    <rPh sb="4" eb="5">
      <t>ホカ</t>
    </rPh>
    <phoneticPr fontId="1"/>
  </si>
  <si>
    <t>　</t>
    <phoneticPr fontId="1"/>
  </si>
  <si>
    <t xml:space="preserve">         令和８年３月３１日現在</t>
    <rPh sb="9" eb="11">
      <t>レイワ</t>
    </rPh>
    <rPh sb="12" eb="13">
      <t>ネン</t>
    </rPh>
    <rPh sb="14" eb="15">
      <t>ガツ</t>
    </rPh>
    <rPh sb="17" eb="18">
      <t>ニチ</t>
    </rPh>
    <rPh sb="18" eb="20">
      <t>ゲンザイ</t>
    </rPh>
    <phoneticPr fontId="1"/>
  </si>
  <si>
    <t>公益充実資金積立資産</t>
    <rPh sb="0" eb="6">
      <t>コウエキジュウジツシキン</t>
    </rPh>
    <rPh sb="6" eb="10">
      <t>ツミタテシサン</t>
    </rPh>
    <phoneticPr fontId="1"/>
  </si>
  <si>
    <t>公益目的事業の積立資産</t>
    <rPh sb="0" eb="6">
      <t>コウエキモクテキジギョウ</t>
    </rPh>
    <rPh sb="7" eb="9">
      <t>ツミタテ</t>
    </rPh>
    <rPh sb="9" eb="11">
      <t>シサン</t>
    </rPh>
    <phoneticPr fontId="1"/>
  </si>
  <si>
    <t>　30周年記念事業準備資金　2,000,000</t>
    <rPh sb="3" eb="5">
      <t>シュウネン</t>
    </rPh>
    <rPh sb="5" eb="9">
      <t>キネンジギョウ</t>
    </rPh>
    <rPh sb="9" eb="11">
      <t>ジュンビ</t>
    </rPh>
    <rPh sb="11" eb="13">
      <t>シキン</t>
    </rPh>
    <phoneticPr fontId="1"/>
  </si>
  <si>
    <t>　消費税納税準備資金　　　　1,570,000</t>
    <rPh sb="1" eb="4">
      <t>ショウヒゼイ</t>
    </rPh>
    <rPh sb="4" eb="6">
      <t>ノウゼイ</t>
    </rPh>
    <rPh sb="6" eb="8">
      <t>ジュンビ</t>
    </rPh>
    <rPh sb="8" eb="10">
      <t>シキン</t>
    </rPh>
    <phoneticPr fontId="1"/>
  </si>
  <si>
    <t>立替金</t>
    <rPh sb="0" eb="3">
      <t>タテカエキン</t>
    </rPh>
    <phoneticPr fontId="1"/>
  </si>
  <si>
    <t>就業材料費</t>
    <rPh sb="0" eb="2">
      <t>シュウギョウ</t>
    </rPh>
    <rPh sb="2" eb="5">
      <t>ザイリョウヒ</t>
    </rPh>
    <phoneticPr fontId="1"/>
  </si>
  <si>
    <t>4月就業分</t>
    <rPh sb="1" eb="2">
      <t>ガツ</t>
    </rPh>
    <rPh sb="2" eb="4">
      <t>シュウギョウ</t>
    </rPh>
    <rPh sb="4" eb="5">
      <t>ブン</t>
    </rPh>
    <phoneticPr fontId="1"/>
  </si>
  <si>
    <t>職員社会保険料</t>
    <rPh sb="0" eb="2">
      <t>ショクイン</t>
    </rPh>
    <rPh sb="2" eb="7">
      <t>シャカイホケンリョウ</t>
    </rPh>
    <phoneticPr fontId="1"/>
  </si>
  <si>
    <t>職員所得税他</t>
    <rPh sb="0" eb="2">
      <t>ショクイン</t>
    </rPh>
    <rPh sb="2" eb="5">
      <t>ショトクゼイ</t>
    </rPh>
    <rPh sb="5" eb="6">
      <t>ホカ</t>
    </rPh>
    <phoneticPr fontId="1"/>
  </si>
  <si>
    <t>3月配分金、業者支払い等</t>
    <rPh sb="1" eb="2">
      <t>ガツ</t>
    </rPh>
    <rPh sb="2" eb="5">
      <t>ハイブンキン</t>
    </rPh>
    <rPh sb="6" eb="8">
      <t>ギョウシャ</t>
    </rPh>
    <rPh sb="8" eb="10">
      <t>シハラ</t>
    </rPh>
    <rPh sb="11" eb="12">
      <t>トウ</t>
    </rPh>
    <phoneticPr fontId="1"/>
  </si>
  <si>
    <t>業者支払い等</t>
    <rPh sb="0" eb="2">
      <t>ギョウシャ</t>
    </rPh>
    <rPh sb="2" eb="4">
      <t>シハラ</t>
    </rPh>
    <rPh sb="5" eb="6">
      <t>トウ</t>
    </rPh>
    <phoneticPr fontId="1"/>
  </si>
  <si>
    <t>　　〃</t>
    <phoneticPr fontId="1"/>
  </si>
  <si>
    <t>受取センタ－業務委託料</t>
    <rPh sb="0" eb="2">
      <t>ウケトリ</t>
    </rPh>
    <rPh sb="6" eb="8">
      <t>ギョウム</t>
    </rPh>
    <rPh sb="8" eb="11">
      <t>イタクリョウ</t>
    </rPh>
    <phoneticPr fontId="1"/>
  </si>
  <si>
    <t>役員損害賠償責任保険8年度分</t>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</si>
</sst>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8" x14ac:knownFonts="1">
    <font>
      <sz val="11"/>
      <color theme="1"/>
      <name val="ＭＳ Ｐゴシック"/>
      <family val="2"/>
      <charset val="128"/>
      <scheme val="minor"/>
    </font>
    <font>
      <sz val="6"/>
      <name val="ＭＳ Ｐゴシック"/>
      <family val="2"/>
      <charset val="128"/>
      <scheme val="minor"/>
    </font>
    <font>
      <sz val="10"/>
      <color theme="1"/>
      <name val="ＭＳ Ｐゴシック"/>
      <family val="3"/>
      <charset val="128"/>
      <scheme val="minor"/>
    </font>
    <font>
      <sz val="11"/>
      <color theme="1"/>
      <name val="ＭＳ Ｐゴシック"/>
      <family val="3"/>
      <charset val="128"/>
    </font>
    <font>
      <u/>
      <sz val="16"/>
      <color theme="1"/>
      <name val="ＭＳ Ｐゴシック"/>
      <family val="3"/>
      <charset val="128"/>
    </font>
    <font>
      <sz val="16"/>
      <color theme="1"/>
      <name val="ＭＳ Ｐゴシック"/>
      <family val="3"/>
      <charset val="128"/>
    </font>
    <font>
      <sz val="9"/>
      <color theme="1"/>
      <name val="ＭＳ Ｐゴシック"/>
      <family val="3"/>
      <charset val="128"/>
    </font>
    <font>
      <sz val="10"/>
      <color theme="1"/>
      <name val="ＭＳ Ｐゴシック"/>
      <family val="3"/>
      <charset val="128"/>
    </font>
  </fonts>
  <fills count="2">
    <fill>
      <patternFill patternType="none"/>
    </fill>
    <fill>
      <patternFill patternType="gray125"/>
    </fill>
  </fills>
  <borders count="24">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top style="thin">
        <color indexed="64"/>
      </top>
      <bottom style="thin">
        <color indexed="64"/>
      </bottom>
      <diagonal/>
    </border>
    <border>
      <left/>
      <right/>
      <top style="thin">
        <color indexed="64"/>
      </top>
      <bottom/>
      <diagonal/>
    </border>
    <border>
      <left/>
      <right style="medium">
        <color indexed="64"/>
      </right>
      <top style="double">
        <color indexed="64"/>
      </top>
      <bottom style="double">
        <color indexed="64"/>
      </bottom>
      <diagonal/>
    </border>
    <border>
      <left/>
      <right/>
      <top/>
      <bottom style="thin">
        <color indexed="64"/>
      </bottom>
      <diagonal/>
    </border>
    <border>
      <left style="thin">
        <color indexed="64"/>
      </left>
      <right style="thin">
        <color indexed="64"/>
      </right>
      <top/>
      <bottom style="hair">
        <color indexed="64"/>
      </bottom>
      <diagonal/>
    </border>
    <border>
      <left/>
      <right/>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diagonal/>
    </border>
    <border>
      <left/>
      <right style="thin">
        <color indexed="64"/>
      </right>
      <top style="hair">
        <color indexed="64"/>
      </top>
      <bottom style="hair">
        <color indexed="64"/>
      </bottom>
      <diagonal/>
    </border>
    <border>
      <left style="thin">
        <color indexed="64"/>
      </left>
      <right/>
      <top/>
      <bottom style="hair">
        <color indexed="64"/>
      </bottom>
      <diagonal/>
    </border>
    <border>
      <left style="thin">
        <color indexed="64"/>
      </left>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thin">
        <color indexed="64"/>
      </left>
      <right/>
      <top style="hair">
        <color indexed="64"/>
      </top>
      <bottom/>
      <diagonal/>
    </border>
  </borders>
  <cellStyleXfs count="1">
    <xf numFmtId="0" fontId="0" fillId="0" borderId="0">
      <alignment vertical="center"/>
    </xf>
  </cellStyleXfs>
  <cellXfs count="52">
    <xf numFmtId="0" fontId="0" fillId="0" borderId="0" xfId="0">
      <alignment vertical="center"/>
    </xf>
    <xf numFmtId="0" fontId="2" fillId="0" borderId="0" xfId="0" applyFont="1">
      <alignment vertical="center"/>
    </xf>
    <xf numFmtId="3" fontId="2" fillId="0" borderId="0" xfId="0" applyNumberFormat="1" applyFont="1">
      <alignment vertical="center"/>
    </xf>
    <xf numFmtId="0" fontId="3" fillId="0" borderId="0" xfId="0" applyFont="1">
      <alignment vertical="center"/>
    </xf>
    <xf numFmtId="0" fontId="4" fillId="0" borderId="0" xfId="0" applyFont="1">
      <alignment vertical="center"/>
    </xf>
    <xf numFmtId="0" fontId="3" fillId="0" borderId="0" xfId="0" applyFont="1" applyAlignment="1">
      <alignment vertical="top"/>
    </xf>
    <xf numFmtId="0" fontId="6" fillId="0" borderId="0" xfId="0" applyFont="1" applyAlignment="1">
      <alignment vertical="center" wrapText="1"/>
    </xf>
    <xf numFmtId="3" fontId="3" fillId="0" borderId="0" xfId="0" applyNumberFormat="1" applyFont="1">
      <alignment vertical="center"/>
    </xf>
    <xf numFmtId="3" fontId="7" fillId="0" borderId="14" xfId="0" applyNumberFormat="1" applyFont="1" applyBorder="1">
      <alignment vertical="center"/>
    </xf>
    <xf numFmtId="3" fontId="7" fillId="0" borderId="16" xfId="0" applyNumberFormat="1" applyFont="1" applyBorder="1">
      <alignment vertical="center"/>
    </xf>
    <xf numFmtId="3" fontId="7" fillId="0" borderId="8" xfId="0" applyNumberFormat="1" applyFont="1" applyBorder="1">
      <alignment vertical="center"/>
    </xf>
    <xf numFmtId="3" fontId="7" fillId="0" borderId="1" xfId="0" applyNumberFormat="1" applyFont="1" applyBorder="1">
      <alignment vertical="center"/>
    </xf>
    <xf numFmtId="3" fontId="7" fillId="0" borderId="7" xfId="0" applyNumberFormat="1" applyFont="1" applyBorder="1">
      <alignment vertical="center"/>
    </xf>
    <xf numFmtId="3" fontId="7" fillId="0" borderId="17" xfId="0" applyNumberFormat="1" applyFont="1" applyBorder="1">
      <alignment vertical="center"/>
    </xf>
    <xf numFmtId="3" fontId="7" fillId="0" borderId="9" xfId="0" applyNumberFormat="1" applyFont="1" applyBorder="1">
      <alignment vertical="center"/>
    </xf>
    <xf numFmtId="3" fontId="7" fillId="0" borderId="12" xfId="0" applyNumberFormat="1" applyFont="1" applyBorder="1">
      <alignment vertical="center"/>
    </xf>
    <xf numFmtId="0" fontId="7" fillId="0" borderId="0" xfId="0" applyFont="1">
      <alignment vertical="center"/>
    </xf>
    <xf numFmtId="0" fontId="7" fillId="0" borderId="1" xfId="0" applyFont="1" applyBorder="1" applyAlignment="1">
      <alignment horizontal="center" vertical="center"/>
    </xf>
    <xf numFmtId="0" fontId="7" fillId="0" borderId="4" xfId="0" applyFont="1" applyBorder="1" applyAlignment="1">
      <alignment vertical="center" shrinkToFit="1"/>
    </xf>
    <xf numFmtId="0" fontId="7" fillId="0" borderId="8" xfId="0" applyFont="1" applyBorder="1">
      <alignment vertical="center"/>
    </xf>
    <xf numFmtId="0" fontId="7" fillId="0" borderId="5" xfId="0" applyFont="1" applyBorder="1">
      <alignment vertical="center"/>
    </xf>
    <xf numFmtId="0" fontId="7" fillId="0" borderId="20" xfId="0" applyFont="1" applyBorder="1">
      <alignment vertical="center"/>
    </xf>
    <xf numFmtId="0" fontId="7" fillId="0" borderId="14" xfId="0" applyFont="1" applyBorder="1">
      <alignment vertical="center"/>
    </xf>
    <xf numFmtId="0" fontId="7" fillId="0" borderId="19" xfId="0" applyFont="1" applyBorder="1">
      <alignment vertical="center"/>
    </xf>
    <xf numFmtId="0" fontId="7" fillId="0" borderId="16" xfId="0" applyFont="1" applyBorder="1">
      <alignment vertical="center"/>
    </xf>
    <xf numFmtId="0" fontId="7" fillId="0" borderId="18" xfId="0" applyFont="1" applyBorder="1">
      <alignment vertical="center"/>
    </xf>
    <xf numFmtId="0" fontId="7" fillId="0" borderId="15" xfId="0" applyFont="1" applyBorder="1">
      <alignment vertical="center"/>
    </xf>
    <xf numFmtId="0" fontId="7" fillId="0" borderId="2" xfId="0" applyFont="1" applyBorder="1">
      <alignment vertical="center"/>
    </xf>
    <xf numFmtId="0" fontId="7" fillId="0" borderId="10" xfId="0" applyFont="1" applyBorder="1">
      <alignment vertical="center"/>
    </xf>
    <xf numFmtId="0" fontId="7" fillId="0" borderId="4" xfId="0" applyFont="1" applyBorder="1" applyAlignment="1">
      <alignment horizontal="center" vertical="center"/>
    </xf>
    <xf numFmtId="0" fontId="7" fillId="0" borderId="7" xfId="0" applyFont="1" applyBorder="1">
      <alignment vertical="center"/>
    </xf>
    <xf numFmtId="0" fontId="7" fillId="0" borderId="8" xfId="0" applyFont="1" applyBorder="1" applyAlignment="1">
      <alignment vertical="center" wrapText="1"/>
    </xf>
    <xf numFmtId="0" fontId="7" fillId="0" borderId="3" xfId="0" applyFont="1" applyBorder="1">
      <alignment vertical="center"/>
    </xf>
    <xf numFmtId="0" fontId="7" fillId="0" borderId="13" xfId="0" applyFont="1" applyBorder="1">
      <alignment vertical="center"/>
    </xf>
    <xf numFmtId="0" fontId="7" fillId="0" borderId="4" xfId="0" applyFont="1" applyBorder="1" applyAlignment="1">
      <alignment horizontal="center" vertical="center" shrinkToFit="1"/>
    </xf>
    <xf numFmtId="0" fontId="7" fillId="0" borderId="17" xfId="0" applyFont="1" applyBorder="1">
      <alignment vertical="center"/>
    </xf>
    <xf numFmtId="0" fontId="7" fillId="0" borderId="6" xfId="0" applyFont="1" applyBorder="1">
      <alignment vertical="center"/>
    </xf>
    <xf numFmtId="0" fontId="7" fillId="0" borderId="21" xfId="0" applyFont="1" applyBorder="1">
      <alignment vertical="center"/>
    </xf>
    <xf numFmtId="0" fontId="7" fillId="0" borderId="22" xfId="0" applyFont="1" applyBorder="1">
      <alignment vertical="center"/>
    </xf>
    <xf numFmtId="0" fontId="7" fillId="0" borderId="4" xfId="0" applyFont="1" applyBorder="1">
      <alignment vertical="center"/>
    </xf>
    <xf numFmtId="0" fontId="7" fillId="0" borderId="11" xfId="0" applyFont="1" applyBorder="1">
      <alignment vertical="center"/>
    </xf>
    <xf numFmtId="0" fontId="7" fillId="0" borderId="23" xfId="0" applyFont="1" applyBorder="1">
      <alignment vertical="center"/>
    </xf>
    <xf numFmtId="3" fontId="7" fillId="0" borderId="22" xfId="0" applyNumberFormat="1" applyFont="1" applyBorder="1">
      <alignment vertical="center"/>
    </xf>
    <xf numFmtId="0" fontId="3" fillId="0" borderId="0" xfId="0" applyFont="1" applyAlignment="1"/>
    <xf numFmtId="0" fontId="7" fillId="0" borderId="2" xfId="0" applyFont="1" applyBorder="1" applyAlignment="1">
      <alignment horizontal="center" vertical="center"/>
    </xf>
    <xf numFmtId="0" fontId="7" fillId="0" borderId="3" xfId="0" applyFont="1" applyBorder="1" applyAlignment="1">
      <alignment horizontal="center" vertical="center"/>
    </xf>
    <xf numFmtId="0" fontId="7" fillId="0" borderId="2" xfId="0" applyFont="1" applyBorder="1">
      <alignment vertical="center"/>
    </xf>
    <xf numFmtId="0" fontId="7" fillId="0" borderId="10" xfId="0" applyFont="1" applyBorder="1">
      <alignment vertical="center"/>
    </xf>
    <xf numFmtId="0" fontId="7" fillId="0" borderId="8" xfId="0" applyFont="1" applyBorder="1" applyAlignment="1">
      <alignment vertical="center" wrapText="1"/>
    </xf>
    <xf numFmtId="0" fontId="2" fillId="0" borderId="14" xfId="0" applyFont="1" applyBorder="1">
      <alignment vertical="center"/>
    </xf>
    <xf numFmtId="3" fontId="7" fillId="0" borderId="18" xfId="0" applyNumberFormat="1" applyFont="1" applyBorder="1">
      <alignment vertical="center"/>
    </xf>
    <xf numFmtId="3" fontId="7" fillId="0" borderId="8" xfId="0" applyNumberFormat="1" applyFont="1" applyBorder="1">
      <alignment vertical="center"/>
    </xf>
  </cellXfs>
  <cellStyles count="1">
    <cellStyle name="標準" xfId="0" builtinId="0"/>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J77"/>
  <sheetViews>
    <sheetView tabSelected="1" workbookViewId="0">
      <selection activeCell="E13" sqref="E13"/>
    </sheetView>
  </sheetViews>
  <sheetFormatPr defaultRowHeight="13.5" x14ac:dyDescent="0.15"/>
  <cols>
    <col min="1" max="1" width="4.75" customWidth="1"/>
    <col min="2" max="2" width="10.375" customWidth="1"/>
    <col min="3" max="3" width="19.125" customWidth="1"/>
    <col min="4" max="4" width="24" customWidth="1"/>
    <col min="5" max="5" width="29.875" customWidth="1"/>
    <col min="6" max="6" width="10.25" customWidth="1"/>
  </cols>
  <sheetData>
    <row r="1" spans="1:9" s="3" customFormat="1" ht="36" customHeight="1" x14ac:dyDescent="0.15">
      <c r="C1" s="4" t="s">
        <v>26</v>
      </c>
    </row>
    <row r="2" spans="1:9" s="3" customFormat="1" ht="56.25" customHeight="1" x14ac:dyDescent="0.15">
      <c r="D2" s="5" t="s">
        <v>38</v>
      </c>
      <c r="F2" s="43" t="s">
        <v>18</v>
      </c>
    </row>
    <row r="3" spans="1:9" s="3" customFormat="1" ht="24.75" customHeight="1" x14ac:dyDescent="0.15">
      <c r="A3" s="16"/>
      <c r="B3" s="44" t="s">
        <v>13</v>
      </c>
      <c r="C3" s="45"/>
      <c r="D3" s="17" t="s">
        <v>14</v>
      </c>
      <c r="E3" s="17" t="s">
        <v>15</v>
      </c>
      <c r="F3" s="17" t="s">
        <v>16</v>
      </c>
    </row>
    <row r="4" spans="1:9" s="3" customFormat="1" ht="24.75" customHeight="1" x14ac:dyDescent="0.15">
      <c r="A4" s="16"/>
      <c r="B4" s="18" t="s">
        <v>5</v>
      </c>
      <c r="C4" s="19" t="s">
        <v>21</v>
      </c>
      <c r="D4" s="20" t="s">
        <v>0</v>
      </c>
      <c r="E4" s="19"/>
      <c r="F4" s="10"/>
    </row>
    <row r="5" spans="1:9" s="3" customFormat="1" ht="24.75" customHeight="1" x14ac:dyDescent="0.15">
      <c r="A5" s="16"/>
      <c r="B5" s="20"/>
      <c r="C5" s="19"/>
      <c r="D5" s="21" t="s">
        <v>17</v>
      </c>
      <c r="E5" s="22" t="s">
        <v>1</v>
      </c>
      <c r="F5" s="8">
        <v>1874840</v>
      </c>
    </row>
    <row r="6" spans="1:9" s="3" customFormat="1" ht="24.75" customHeight="1" x14ac:dyDescent="0.15">
      <c r="A6" s="16"/>
      <c r="B6" s="20"/>
      <c r="C6" s="19"/>
      <c r="D6" s="23" t="s">
        <v>31</v>
      </c>
      <c r="E6" s="24" t="s">
        <v>1</v>
      </c>
      <c r="F6" s="8">
        <v>1087460</v>
      </c>
    </row>
    <row r="7" spans="1:9" s="3" customFormat="1" ht="24.75" customHeight="1" x14ac:dyDescent="0.15">
      <c r="A7" s="16"/>
      <c r="B7" s="20"/>
      <c r="C7" s="19"/>
      <c r="D7" s="24" t="s">
        <v>32</v>
      </c>
      <c r="E7" s="24" t="s">
        <v>1</v>
      </c>
      <c r="F7" s="9">
        <v>327231</v>
      </c>
    </row>
    <row r="8" spans="1:9" s="3" customFormat="1" ht="24.75" customHeight="1" x14ac:dyDescent="0.15">
      <c r="A8" s="16"/>
      <c r="B8" s="20"/>
      <c r="C8" s="22"/>
      <c r="D8" s="22" t="s">
        <v>33</v>
      </c>
      <c r="E8" s="19" t="s">
        <v>1</v>
      </c>
      <c r="F8" s="8">
        <v>2417581</v>
      </c>
    </row>
    <row r="9" spans="1:9" s="3" customFormat="1" ht="24.75" customHeight="1" x14ac:dyDescent="0.15">
      <c r="A9" s="16"/>
      <c r="B9" s="20"/>
      <c r="C9" s="25" t="s">
        <v>2</v>
      </c>
      <c r="D9" s="24" t="s">
        <v>36</v>
      </c>
      <c r="E9" s="24" t="s">
        <v>35</v>
      </c>
      <c r="F9" s="9">
        <v>5024456</v>
      </c>
    </row>
    <row r="10" spans="1:9" s="3" customFormat="1" ht="24.75" customHeight="1" x14ac:dyDescent="0.15">
      <c r="A10" s="16"/>
      <c r="B10" s="20"/>
      <c r="C10" s="22"/>
      <c r="D10" s="22" t="s">
        <v>29</v>
      </c>
      <c r="E10" s="26" t="s">
        <v>30</v>
      </c>
      <c r="F10" s="8">
        <v>1353506</v>
      </c>
    </row>
    <row r="11" spans="1:9" s="3" customFormat="1" ht="24.75" customHeight="1" x14ac:dyDescent="0.15">
      <c r="A11" s="16"/>
      <c r="B11" s="20"/>
      <c r="C11" s="24" t="s">
        <v>43</v>
      </c>
      <c r="D11" s="24"/>
      <c r="E11" s="24" t="s">
        <v>44</v>
      </c>
      <c r="F11" s="10">
        <v>2312</v>
      </c>
    </row>
    <row r="12" spans="1:9" s="3" customFormat="1" ht="24.75" customHeight="1" x14ac:dyDescent="0.15">
      <c r="A12" s="16"/>
      <c r="B12" s="20"/>
      <c r="C12" s="19" t="s">
        <v>34</v>
      </c>
      <c r="D12" s="20" t="s">
        <v>19</v>
      </c>
      <c r="E12" s="19" t="s">
        <v>52</v>
      </c>
      <c r="F12" s="42">
        <v>29000</v>
      </c>
    </row>
    <row r="13" spans="1:9" s="3" customFormat="1" ht="24.75" customHeight="1" x14ac:dyDescent="0.15">
      <c r="A13" s="16"/>
      <c r="B13" s="46" t="s">
        <v>3</v>
      </c>
      <c r="C13" s="47"/>
      <c r="D13" s="28"/>
      <c r="E13" s="28"/>
      <c r="F13" s="11">
        <f>SUM(F4:F12)</f>
        <v>12116386</v>
      </c>
    </row>
    <row r="14" spans="1:9" s="3" customFormat="1" ht="24.75" customHeight="1" x14ac:dyDescent="0.15">
      <c r="A14" s="16"/>
      <c r="B14" s="29" t="s">
        <v>25</v>
      </c>
      <c r="C14" s="30"/>
      <c r="D14" s="20"/>
      <c r="E14" s="19"/>
      <c r="F14" s="10"/>
    </row>
    <row r="15" spans="1:9" s="3" customFormat="1" ht="24.75" customHeight="1" x14ac:dyDescent="0.15">
      <c r="A15" s="16"/>
      <c r="B15" s="20" t="s">
        <v>6</v>
      </c>
      <c r="C15" s="31" t="s">
        <v>20</v>
      </c>
      <c r="D15" s="19" t="s">
        <v>0</v>
      </c>
      <c r="E15" s="48" t="s">
        <v>28</v>
      </c>
      <c r="F15" s="10">
        <v>5000000</v>
      </c>
    </row>
    <row r="16" spans="1:9" s="3" customFormat="1" ht="24.75" customHeight="1" x14ac:dyDescent="0.15">
      <c r="A16" s="16"/>
      <c r="B16" s="20"/>
      <c r="C16" s="22"/>
      <c r="D16" s="22" t="s">
        <v>17</v>
      </c>
      <c r="E16" s="49"/>
      <c r="F16" s="8"/>
      <c r="I16" s="6"/>
    </row>
    <row r="17" spans="1:10" s="3" customFormat="1" ht="24.75" customHeight="1" x14ac:dyDescent="0.15">
      <c r="A17" s="16"/>
      <c r="B17" s="20"/>
      <c r="C17" s="41" t="s">
        <v>39</v>
      </c>
      <c r="D17" s="19" t="s">
        <v>0</v>
      </c>
      <c r="E17" s="25" t="s">
        <v>40</v>
      </c>
      <c r="F17" s="50">
        <v>3570000</v>
      </c>
    </row>
    <row r="18" spans="1:10" s="3" customFormat="1" ht="24.75" customHeight="1" x14ac:dyDescent="0.15">
      <c r="A18" s="16"/>
      <c r="B18" s="20"/>
      <c r="C18" s="20"/>
      <c r="D18" s="19"/>
      <c r="E18" s="19" t="s">
        <v>42</v>
      </c>
      <c r="F18" s="51"/>
    </row>
    <row r="19" spans="1:10" s="3" customFormat="1" ht="24.75" customHeight="1" x14ac:dyDescent="0.15">
      <c r="A19" s="16"/>
      <c r="B19" s="20"/>
      <c r="C19" s="22"/>
      <c r="D19" s="22"/>
      <c r="E19" s="22" t="s">
        <v>41</v>
      </c>
      <c r="F19" s="49"/>
    </row>
    <row r="20" spans="1:10" s="3" customFormat="1" ht="24.75" customHeight="1" x14ac:dyDescent="0.15">
      <c r="A20" s="16"/>
      <c r="B20" s="46" t="s">
        <v>4</v>
      </c>
      <c r="C20" s="47"/>
      <c r="D20" s="28"/>
      <c r="E20" s="32"/>
      <c r="F20" s="11">
        <f>SUM(F15:F19)</f>
        <v>8570000</v>
      </c>
    </row>
    <row r="21" spans="1:10" s="3" customFormat="1" ht="24.75" customHeight="1" x14ac:dyDescent="0.15">
      <c r="A21" s="16"/>
      <c r="B21" s="27" t="s">
        <v>22</v>
      </c>
      <c r="C21" s="28"/>
      <c r="D21" s="33"/>
      <c r="E21" s="32"/>
      <c r="F21" s="12">
        <f>F13+F20</f>
        <v>20686386</v>
      </c>
    </row>
    <row r="22" spans="1:10" s="3" customFormat="1" ht="24.75" customHeight="1" x14ac:dyDescent="0.15">
      <c r="A22" s="16"/>
      <c r="B22" s="34" t="s">
        <v>7</v>
      </c>
      <c r="C22" s="30" t="s">
        <v>8</v>
      </c>
      <c r="D22" s="30" t="s">
        <v>48</v>
      </c>
      <c r="E22" s="35" t="s">
        <v>9</v>
      </c>
      <c r="F22" s="13">
        <v>6998202</v>
      </c>
    </row>
    <row r="23" spans="1:10" s="3" customFormat="1" ht="24.75" customHeight="1" x14ac:dyDescent="0.15">
      <c r="A23" s="16"/>
      <c r="B23" s="20"/>
      <c r="C23" s="22"/>
      <c r="D23" s="22" t="s">
        <v>49</v>
      </c>
      <c r="E23" s="22" t="s">
        <v>10</v>
      </c>
      <c r="F23" s="8">
        <v>66486</v>
      </c>
    </row>
    <row r="24" spans="1:10" s="3" customFormat="1" ht="24.75" customHeight="1" x14ac:dyDescent="0.15">
      <c r="A24" s="16"/>
      <c r="B24" s="20"/>
      <c r="C24" s="19" t="s">
        <v>11</v>
      </c>
      <c r="D24" s="19" t="s">
        <v>27</v>
      </c>
      <c r="E24" s="24" t="s">
        <v>46</v>
      </c>
      <c r="F24" s="9">
        <v>236874</v>
      </c>
    </row>
    <row r="25" spans="1:10" s="3" customFormat="1" ht="24.75" customHeight="1" x14ac:dyDescent="0.15">
      <c r="A25" s="16"/>
      <c r="B25" s="20"/>
      <c r="C25" s="19"/>
      <c r="D25" s="20" t="s">
        <v>50</v>
      </c>
      <c r="E25" s="24" t="s">
        <v>47</v>
      </c>
      <c r="F25" s="9">
        <v>98348</v>
      </c>
    </row>
    <row r="26" spans="1:10" s="3" customFormat="1" ht="24.75" customHeight="1" x14ac:dyDescent="0.15">
      <c r="A26" s="16"/>
      <c r="B26" s="36"/>
      <c r="C26" s="36"/>
      <c r="D26" s="37" t="s">
        <v>51</v>
      </c>
      <c r="E26" s="38" t="s">
        <v>45</v>
      </c>
      <c r="F26" s="14">
        <v>197950</v>
      </c>
      <c r="G26" s="7"/>
      <c r="J26" s="3" t="s">
        <v>37</v>
      </c>
    </row>
    <row r="27" spans="1:10" s="3" customFormat="1" ht="24.75" customHeight="1" x14ac:dyDescent="0.15">
      <c r="A27" s="16"/>
      <c r="B27" s="27" t="s">
        <v>12</v>
      </c>
      <c r="C27" s="28"/>
      <c r="D27" s="28"/>
      <c r="E27" s="28"/>
      <c r="F27" s="11">
        <f>SUM(F22:F26)</f>
        <v>7597860</v>
      </c>
    </row>
    <row r="28" spans="1:10" s="3" customFormat="1" ht="24.75" customHeight="1" thickBot="1" x14ac:dyDescent="0.2">
      <c r="A28" s="16"/>
      <c r="B28" s="39" t="s">
        <v>23</v>
      </c>
      <c r="C28" s="40"/>
      <c r="D28" s="40"/>
      <c r="E28" s="40"/>
      <c r="F28" s="11">
        <f>F27</f>
        <v>7597860</v>
      </c>
    </row>
    <row r="29" spans="1:10" s="3" customFormat="1" ht="24.75" customHeight="1" thickTop="1" thickBot="1" x14ac:dyDescent="0.2">
      <c r="A29" s="16"/>
      <c r="B29" s="27" t="s">
        <v>24</v>
      </c>
      <c r="C29" s="28"/>
      <c r="D29" s="28"/>
      <c r="E29" s="32"/>
      <c r="F29" s="15">
        <f>F21-F28</f>
        <v>13088526</v>
      </c>
    </row>
    <row r="30" spans="1:10" ht="14.25" thickTop="1" x14ac:dyDescent="0.15">
      <c r="B30" s="1"/>
      <c r="C30" s="1"/>
      <c r="D30" s="1"/>
      <c r="E30" s="1"/>
      <c r="F30" s="2"/>
    </row>
    <row r="31" spans="1:10" x14ac:dyDescent="0.15">
      <c r="B31" s="1"/>
      <c r="C31" s="1"/>
      <c r="D31" s="1"/>
      <c r="E31" s="1"/>
      <c r="F31" s="2"/>
    </row>
    <row r="32" spans="1:10" x14ac:dyDescent="0.15">
      <c r="B32" s="1"/>
      <c r="C32" s="1"/>
      <c r="D32" s="1"/>
      <c r="E32" s="1"/>
      <c r="F32" s="2"/>
    </row>
    <row r="33" spans="2:6" x14ac:dyDescent="0.15">
      <c r="B33" s="1"/>
      <c r="C33" s="1"/>
      <c r="D33" s="1"/>
      <c r="E33" s="1"/>
      <c r="F33" s="2"/>
    </row>
    <row r="34" spans="2:6" x14ac:dyDescent="0.15">
      <c r="B34" s="1"/>
      <c r="C34" s="1"/>
      <c r="D34" s="1"/>
      <c r="E34" s="1"/>
      <c r="F34" s="2"/>
    </row>
    <row r="35" spans="2:6" x14ac:dyDescent="0.15">
      <c r="B35" s="1"/>
      <c r="C35" s="1"/>
      <c r="D35" s="1"/>
      <c r="E35" s="1"/>
      <c r="F35" s="2"/>
    </row>
    <row r="36" spans="2:6" x14ac:dyDescent="0.15">
      <c r="B36" s="1"/>
      <c r="C36" s="1"/>
      <c r="D36" s="1"/>
      <c r="E36" s="1"/>
      <c r="F36" s="2"/>
    </row>
    <row r="37" spans="2:6" x14ac:dyDescent="0.15">
      <c r="B37" s="1"/>
      <c r="C37" s="1"/>
      <c r="D37" s="1"/>
      <c r="E37" s="1"/>
      <c r="F37" s="2"/>
    </row>
    <row r="38" spans="2:6" x14ac:dyDescent="0.15">
      <c r="B38" s="1"/>
      <c r="C38" s="1"/>
      <c r="D38" s="1"/>
      <c r="E38" s="1"/>
      <c r="F38" s="2"/>
    </row>
    <row r="39" spans="2:6" x14ac:dyDescent="0.15">
      <c r="B39" s="1"/>
      <c r="C39" s="1"/>
      <c r="D39" s="1"/>
      <c r="E39" s="1"/>
      <c r="F39" s="2"/>
    </row>
    <row r="40" spans="2:6" x14ac:dyDescent="0.15">
      <c r="B40" s="1"/>
      <c r="C40" s="1"/>
      <c r="D40" s="1"/>
      <c r="E40" s="1"/>
      <c r="F40" s="2"/>
    </row>
    <row r="41" spans="2:6" x14ac:dyDescent="0.15">
      <c r="B41" s="1"/>
      <c r="C41" s="1"/>
      <c r="D41" s="1"/>
      <c r="E41" s="1"/>
      <c r="F41" s="2"/>
    </row>
    <row r="42" spans="2:6" x14ac:dyDescent="0.15">
      <c r="B42" s="1"/>
      <c r="C42" s="1"/>
      <c r="D42" s="1"/>
      <c r="E42" s="1"/>
      <c r="F42" s="2"/>
    </row>
    <row r="43" spans="2:6" x14ac:dyDescent="0.15">
      <c r="B43" s="1"/>
      <c r="C43" s="1"/>
      <c r="D43" s="1"/>
      <c r="E43" s="1"/>
      <c r="F43" s="2"/>
    </row>
    <row r="44" spans="2:6" x14ac:dyDescent="0.15">
      <c r="B44" s="1"/>
      <c r="C44" s="1"/>
      <c r="D44" s="1"/>
      <c r="E44" s="1"/>
      <c r="F44" s="2"/>
    </row>
    <row r="45" spans="2:6" x14ac:dyDescent="0.15">
      <c r="B45" s="1"/>
      <c r="C45" s="1"/>
      <c r="D45" s="1"/>
      <c r="E45" s="1"/>
      <c r="F45" s="2"/>
    </row>
    <row r="46" spans="2:6" x14ac:dyDescent="0.15">
      <c r="B46" s="1"/>
      <c r="C46" s="1"/>
      <c r="D46" s="1"/>
      <c r="E46" s="1"/>
      <c r="F46" s="1"/>
    </row>
    <row r="47" spans="2:6" x14ac:dyDescent="0.15">
      <c r="B47" s="1"/>
      <c r="C47" s="1"/>
      <c r="D47" s="1"/>
      <c r="E47" s="1"/>
      <c r="F47" s="1"/>
    </row>
    <row r="48" spans="2:6" x14ac:dyDescent="0.15">
      <c r="B48" s="1"/>
      <c r="C48" s="1"/>
      <c r="D48" s="1"/>
      <c r="E48" s="1"/>
      <c r="F48" s="1"/>
    </row>
    <row r="49" spans="2:6" x14ac:dyDescent="0.15">
      <c r="B49" s="1"/>
      <c r="C49" s="1"/>
      <c r="D49" s="1"/>
      <c r="E49" s="1"/>
      <c r="F49" s="1"/>
    </row>
    <row r="50" spans="2:6" x14ac:dyDescent="0.15">
      <c r="B50" s="1"/>
      <c r="C50" s="1"/>
      <c r="D50" s="1"/>
      <c r="E50" s="1"/>
      <c r="F50" s="1"/>
    </row>
    <row r="51" spans="2:6" x14ac:dyDescent="0.15">
      <c r="B51" s="1"/>
      <c r="C51" s="1"/>
      <c r="D51" s="1"/>
      <c r="E51" s="1"/>
      <c r="F51" s="1"/>
    </row>
    <row r="52" spans="2:6" x14ac:dyDescent="0.15">
      <c r="B52" s="1"/>
      <c r="C52" s="1"/>
      <c r="D52" s="1"/>
      <c r="E52" s="1"/>
      <c r="F52" s="1"/>
    </row>
    <row r="53" spans="2:6" x14ac:dyDescent="0.15">
      <c r="B53" s="1"/>
      <c r="C53" s="1"/>
      <c r="D53" s="1"/>
      <c r="E53" s="1"/>
      <c r="F53" s="1"/>
    </row>
    <row r="54" spans="2:6" x14ac:dyDescent="0.15">
      <c r="B54" s="1"/>
      <c r="C54" s="1"/>
      <c r="D54" s="1"/>
      <c r="E54" s="1"/>
      <c r="F54" s="1"/>
    </row>
    <row r="55" spans="2:6" x14ac:dyDescent="0.15">
      <c r="B55" s="1"/>
      <c r="C55" s="1"/>
      <c r="D55" s="1"/>
      <c r="E55" s="1"/>
      <c r="F55" s="1"/>
    </row>
    <row r="56" spans="2:6" x14ac:dyDescent="0.15">
      <c r="B56" s="1"/>
      <c r="C56" s="1"/>
      <c r="D56" s="1"/>
      <c r="E56" s="1"/>
      <c r="F56" s="1"/>
    </row>
    <row r="57" spans="2:6" x14ac:dyDescent="0.15">
      <c r="B57" s="1"/>
      <c r="C57" s="1"/>
      <c r="D57" s="1"/>
      <c r="E57" s="1"/>
      <c r="F57" s="1"/>
    </row>
    <row r="58" spans="2:6" x14ac:dyDescent="0.15">
      <c r="B58" s="1"/>
      <c r="C58" s="1"/>
      <c r="D58" s="1"/>
      <c r="E58" s="1"/>
      <c r="F58" s="1"/>
    </row>
    <row r="59" spans="2:6" x14ac:dyDescent="0.15">
      <c r="B59" s="1"/>
      <c r="C59" s="1"/>
      <c r="D59" s="1"/>
      <c r="E59" s="1"/>
      <c r="F59" s="1"/>
    </row>
    <row r="60" spans="2:6" x14ac:dyDescent="0.15">
      <c r="B60" s="1"/>
      <c r="C60" s="1"/>
      <c r="D60" s="1"/>
      <c r="E60" s="1"/>
      <c r="F60" s="1"/>
    </row>
    <row r="61" spans="2:6" x14ac:dyDescent="0.15">
      <c r="B61" s="1"/>
      <c r="C61" s="1"/>
      <c r="D61" s="1"/>
      <c r="E61" s="1"/>
      <c r="F61" s="1"/>
    </row>
    <row r="62" spans="2:6" x14ac:dyDescent="0.15">
      <c r="B62" s="1"/>
      <c r="C62" s="1"/>
      <c r="D62" s="1"/>
      <c r="E62" s="1"/>
      <c r="F62" s="1"/>
    </row>
    <row r="63" spans="2:6" x14ac:dyDescent="0.15">
      <c r="B63" s="1"/>
      <c r="C63" s="1"/>
      <c r="D63" s="1"/>
      <c r="E63" s="1"/>
      <c r="F63" s="1"/>
    </row>
    <row r="64" spans="2:6" x14ac:dyDescent="0.15">
      <c r="B64" s="1"/>
      <c r="C64" s="1"/>
      <c r="D64" s="1"/>
      <c r="E64" s="1"/>
      <c r="F64" s="1"/>
    </row>
    <row r="65" spans="2:6" x14ac:dyDescent="0.15">
      <c r="B65" s="1"/>
      <c r="C65" s="1"/>
      <c r="D65" s="1"/>
      <c r="E65" s="1"/>
      <c r="F65" s="1"/>
    </row>
    <row r="66" spans="2:6" x14ac:dyDescent="0.15">
      <c r="B66" s="1"/>
      <c r="C66" s="1"/>
      <c r="D66" s="1"/>
      <c r="E66" s="1"/>
      <c r="F66" s="1"/>
    </row>
    <row r="67" spans="2:6" x14ac:dyDescent="0.15">
      <c r="B67" s="1"/>
      <c r="C67" s="1"/>
      <c r="D67" s="1"/>
      <c r="E67" s="1"/>
      <c r="F67" s="1"/>
    </row>
    <row r="68" spans="2:6" x14ac:dyDescent="0.15">
      <c r="B68" s="1"/>
      <c r="C68" s="1"/>
      <c r="D68" s="1"/>
      <c r="E68" s="1"/>
      <c r="F68" s="1"/>
    </row>
    <row r="69" spans="2:6" x14ac:dyDescent="0.15">
      <c r="B69" s="1"/>
      <c r="C69" s="1"/>
      <c r="D69" s="1"/>
      <c r="E69" s="1"/>
      <c r="F69" s="1"/>
    </row>
    <row r="70" spans="2:6" x14ac:dyDescent="0.15">
      <c r="B70" s="1"/>
      <c r="C70" s="1"/>
      <c r="D70" s="1"/>
      <c r="E70" s="1"/>
      <c r="F70" s="1"/>
    </row>
    <row r="71" spans="2:6" x14ac:dyDescent="0.15">
      <c r="B71" s="1"/>
      <c r="C71" s="1"/>
      <c r="D71" s="1"/>
      <c r="E71" s="1"/>
      <c r="F71" s="1"/>
    </row>
    <row r="72" spans="2:6" x14ac:dyDescent="0.15">
      <c r="B72" s="1"/>
      <c r="C72" s="1"/>
      <c r="D72" s="1"/>
      <c r="E72" s="1"/>
      <c r="F72" s="1"/>
    </row>
    <row r="73" spans="2:6" x14ac:dyDescent="0.15">
      <c r="B73" s="1"/>
      <c r="C73" s="1"/>
      <c r="D73" s="1"/>
      <c r="E73" s="1"/>
      <c r="F73" s="1"/>
    </row>
    <row r="74" spans="2:6" x14ac:dyDescent="0.15">
      <c r="B74" s="1"/>
      <c r="C74" s="1"/>
      <c r="D74" s="1"/>
      <c r="E74" s="1"/>
      <c r="F74" s="1"/>
    </row>
    <row r="75" spans="2:6" x14ac:dyDescent="0.15">
      <c r="B75" s="1"/>
      <c r="C75" s="1"/>
      <c r="D75" s="1"/>
      <c r="E75" s="1"/>
      <c r="F75" s="1"/>
    </row>
    <row r="76" spans="2:6" x14ac:dyDescent="0.15">
      <c r="B76" s="1"/>
      <c r="C76" s="1"/>
      <c r="D76" s="1"/>
      <c r="E76" s="1"/>
      <c r="F76" s="1"/>
    </row>
    <row r="77" spans="2:6" x14ac:dyDescent="0.15">
      <c r="B77" s="1"/>
      <c r="C77" s="1"/>
      <c r="D77" s="1"/>
      <c r="E77" s="1"/>
      <c r="F77" s="1"/>
    </row>
  </sheetData>
  <mergeCells count="5">
    <mergeCell ref="B3:C3"/>
    <mergeCell ref="B13:C13"/>
    <mergeCell ref="B20:C20"/>
    <mergeCell ref="E15:E16"/>
    <mergeCell ref="F17:F19"/>
  </mergeCells>
  <phoneticPr fontId="1"/>
  <pageMargins left="0.25" right="0.25"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vt:i4>
      </vt:variant>
    </vt:vector>
  </HeadingPairs>
  <TitlesOfParts>
    <vt:vector size="1" baseType="lpstr">
      <vt:lpstr>令和７年度決算</vt:lpstr>
    </vt:vector>
  </TitlesOfParts>
  <Company>Hewlett-Packard Company</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sl6</dc:creator>
  <cp:lastModifiedBy>a80</cp:lastModifiedBy>
  <cp:lastPrinted>2026-04-15T05:10:25Z</cp:lastPrinted>
  <dcterms:created xsi:type="dcterms:W3CDTF">2011-04-11T00:43:12Z</dcterms:created>
  <dcterms:modified xsi:type="dcterms:W3CDTF">2026-04-24T01:18:27Z</dcterms:modified>
</cp:coreProperties>
</file>