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3決算\"/>
    </mc:Choice>
  </mc:AlternateContent>
  <xr:revisionPtr revIDLastSave="0" documentId="13_ncr:1_{BEB3F37F-EE2C-4AE1-9C30-E9FEA4804C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正味財産増減計算書" sheetId="2" r:id="rId1"/>
  </sheets>
  <definedNames>
    <definedName name="_xlnm.Print_Titles" localSheetId="0">正味財産増減計算書!$1:$4</definedName>
  </definedNames>
  <calcPr calcId="191029"/>
</workbook>
</file>

<file path=xl/calcChain.xml><?xml version="1.0" encoding="utf-8"?>
<calcChain xmlns="http://schemas.openxmlformats.org/spreadsheetml/2006/main">
  <c r="H110" i="2" l="1"/>
  <c r="F110" i="2"/>
  <c r="G101" i="2"/>
  <c r="H101" i="2"/>
  <c r="F101" i="2"/>
  <c r="H99" i="2"/>
  <c r="F99" i="2"/>
  <c r="H87" i="2"/>
  <c r="F87" i="2"/>
  <c r="H83" i="2"/>
  <c r="F83" i="2"/>
  <c r="H82" i="2"/>
  <c r="F82" i="2"/>
  <c r="H42" i="2"/>
  <c r="F27" i="2"/>
  <c r="H27" i="2" s="1"/>
  <c r="H53" i="2"/>
  <c r="H49" i="2"/>
  <c r="H29" i="2"/>
</calcChain>
</file>

<file path=xl/sharedStrings.xml><?xml version="1.0" encoding="utf-8"?>
<sst xmlns="http://schemas.openxmlformats.org/spreadsheetml/2006/main" count="113" uniqueCount="90">
  <si>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</si>
  <si>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</si>
  <si>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</si>
  <si>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</si>
  <si>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</si>
  <si>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前年度</t>
    <phoneticPr fontId="1"/>
  </si>
  <si>
    <t>令和 5年 4月 1日から令和 6年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</si>
  <si>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</si>
  <si>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</si>
  <si>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</si>
  <si>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</si>
  <si>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</si>
  <si>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</si>
  <si>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</si>
  <si>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</si>
  <si>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受取会費</t>
  </si>
  <si>
    <t>正会員受取会費</t>
  </si>
  <si>
    <t>受取補助金等</t>
  </si>
  <si>
    <t>受取連合交付金</t>
  </si>
  <si>
    <t>受取（市）補助金</t>
  </si>
  <si>
    <t>特定資産運用益</t>
  </si>
  <si>
    <t>特定資産受取利息</t>
  </si>
  <si>
    <t>雑収益</t>
  </si>
  <si>
    <t>受取利息</t>
  </si>
  <si>
    <t>他会計からの繰入金収益</t>
  </si>
  <si>
    <t>経常収益計</t>
  </si>
  <si>
    <t>(2)経常費用</t>
  </si>
  <si>
    <t>事業費</t>
  </si>
  <si>
    <t>支払配分金</t>
  </si>
  <si>
    <t>支払材料費等</t>
  </si>
  <si>
    <t>給料手当</t>
  </si>
  <si>
    <t>諸謝金（給料手当）</t>
  </si>
  <si>
    <t>臨時雇賃金</t>
  </si>
  <si>
    <t>社会保険料</t>
  </si>
  <si>
    <t>退職給付費用</t>
  </si>
  <si>
    <t>福利厚生費</t>
  </si>
  <si>
    <t>会議費</t>
  </si>
  <si>
    <t>旅費交通費</t>
  </si>
  <si>
    <t>通信運搬費</t>
  </si>
  <si>
    <t>車輛減価償却費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</si>
  <si>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</si>
  <si>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</si>
  <si>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</si>
  <si>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</si>
  <si>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</si>
  <si>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</si>
  <si>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</si>
  <si>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</si>
  <si>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</si>
  <si>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</si>
  <si>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</si>
  <si>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</si>
  <si>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作業適応訓練費</t>
  </si>
  <si>
    <t>支払手数料</t>
  </si>
  <si>
    <t>賞与引当金繰入</t>
  </si>
  <si>
    <t>什器備品減価償却費</t>
  </si>
  <si>
    <t>雑費</t>
  </si>
  <si>
    <t>管理費</t>
  </si>
  <si>
    <t>法定福利費</t>
  </si>
  <si>
    <t>役員等旅費交通費</t>
  </si>
  <si>
    <t>地区組織活動助成費</t>
  </si>
  <si>
    <t>経常費用計</t>
  </si>
  <si>
    <t>評価損益等調整前当期経常増減額</t>
  </si>
  <si>
    <t>基本財産評価損益等</t>
  </si>
  <si>
    <t>特定資産評価損益等</t>
  </si>
  <si>
    <t>評価損益等計</t>
  </si>
  <si>
    <t>当期経常増減額</t>
  </si>
  <si>
    <t xml:space="preserve"> 2.経常外増減の部</t>
  </si>
  <si>
    <t>(1)経常外収益</t>
  </si>
  <si>
    <t>退職引当金戻入れ</t>
  </si>
  <si>
    <t>過年度修正益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</si>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</sst>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5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7FF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4" fillId="0" borderId="0" xfId="0" applyFont="1"/>
    <xf numFmtId="176" fontId="4" fillId="0" borderId="0" xfId="0" applyNumberFormat="1" applyFont="1"/>
    <xf numFmtId="0" fontId="5" fillId="0" borderId="5" xfId="0" applyFont="1" applyBorder="1"/>
    <xf numFmtId="0" fontId="5" fillId="0" borderId="0" xfId="0" applyFont="1"/>
    <xf numFmtId="0" fontId="5" fillId="0" borderId="7" xfId="0" applyFont="1" applyBorder="1"/>
    <xf numFmtId="176" fontId="5" fillId="0" borderId="9" xfId="0" applyNumberFormat="1" applyFont="1" applyBorder="1"/>
    <xf numFmtId="0" fontId="5" fillId="0" borderId="6" xfId="0" applyFont="1" applyBorder="1"/>
    <xf numFmtId="0" fontId="5" fillId="0" borderId="8" xfId="0" applyFont="1" applyBorder="1"/>
    <xf numFmtId="176" fontId="5" fillId="0" borderId="10" xfId="0" applyNumberFormat="1" applyFont="1" applyBorder="1"/>
    <xf numFmtId="176" fontId="5" fillId="0" borderId="3" xfId="0" applyNumberFormat="1" applyFont="1" applyBorder="1"/>
    <xf numFmtId="176" fontId="2" fillId="0" borderId="0" xfId="0" applyNumberFormat="1" applyFont="1" applyAlignment="1">
      <alignment vertical="top"/>
    </xf>
    <xf numFmtId="176" fontId="4" fillId="0" borderId="0" xfId="0" applyNumberFormat="1" applyFont="1" applyAlignment="1">
      <alignment vertical="top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4" xfId="0" applyFont="1" applyFill="1" applyBorder="1"/>
    <xf numFmtId="0" fontId="7" fillId="3" borderId="2" xfId="0" applyFont="1" applyFill="1" applyBorder="1"/>
    <xf numFmtId="176" fontId="7" fillId="3" borderId="3" xfId="0" applyNumberFormat="1" applyFont="1" applyFill="1" applyBorder="1"/>
    <xf numFmtId="176" fontId="5" fillId="3" borderId="3" xfId="0" applyNumberFormat="1" applyFont="1" applyFill="1" applyBorder="1"/>
    <xf numFmtId="176" fontId="5" fillId="0" borderId="12" xfId="0" applyNumberFormat="1" applyFont="1" applyBorder="1"/>
    <xf numFmtId="0" fontId="5" fillId="3" borderId="1" xfId="0" applyFont="1" applyFill="1" applyBorder="1"/>
    <xf numFmtId="0" fontId="5" fillId="3" borderId="4" xfId="0" applyFont="1" applyFill="1" applyBorder="1"/>
    <xf numFmtId="0" fontId="5" fillId="3" borderId="2" xfId="0" applyFont="1" applyFill="1" applyBorder="1"/>
    <xf numFmtId="0" fontId="8" fillId="0" borderId="0" xfId="0" applyFont="1"/>
    <xf numFmtId="0" fontId="8" fillId="0" borderId="8" xfId="0" applyFont="1" applyBorder="1"/>
    <xf numFmtId="176" fontId="9" fillId="3" borderId="3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3" borderId="11" xfId="0" applyFont="1" applyFill="1" applyBorder="1"/>
    <xf numFmtId="0" fontId="5" fillId="0" borderId="6" xfId="0" applyFont="1" applyFill="1" applyBorder="1"/>
    <xf numFmtId="0" fontId="5" fillId="0" borderId="0" xfId="0" applyFont="1" applyFill="1"/>
    <xf numFmtId="0" fontId="5" fillId="0" borderId="8" xfId="0" applyFont="1" applyFill="1" applyBorder="1"/>
    <xf numFmtId="176" fontId="5" fillId="0" borderId="10" xfId="0" applyNumberFormat="1" applyFont="1" applyFill="1" applyBorder="1"/>
    <xf numFmtId="176" fontId="4" fillId="0" borderId="0" xfId="0" applyNumberFormat="1" applyFont="1" applyFill="1"/>
    <xf numFmtId="0" fontId="5" fillId="4" borderId="0" xfId="0" applyFont="1" applyFill="1"/>
    <xf numFmtId="0" fontId="5" fillId="4" borderId="8" xfId="0" applyFont="1" applyFill="1" applyBorder="1"/>
    <xf numFmtId="176" fontId="5" fillId="4" borderId="1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7FF"/>
      <color rgb="FFFF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0"/>
  <sheetViews>
    <sheetView tabSelected="1" workbookViewId="0">
      <selection activeCell="L49" sqref="L49"/>
    </sheetView>
  </sheetViews>
  <sheetFormatPr defaultRowHeight="13.5" x14ac:dyDescent="0.15"/>
  <cols>
    <col min="1" max="4" width="2.625" style="4" customWidth="1"/>
    <col min="5" max="5" width="30.375" style="4" customWidth="1"/>
    <col min="6" max="8" width="19.125" style="5" customWidth="1"/>
    <col min="9" max="11" width="9" style="5"/>
    <col min="12" max="12" width="13.875" style="5" bestFit="1" customWidth="1"/>
    <col min="13" max="16384" width="9" style="5"/>
  </cols>
  <sheetData>
    <row r="1" spans="1:8" s="14" customFormat="1" ht="21.75" customHeight="1" x14ac:dyDescent="0.15">
      <c r="A1" s="34" t="s">
        <v>4</v>
      </c>
      <c r="B1" s="35"/>
      <c r="C1" s="35"/>
      <c r="D1" s="35"/>
      <c r="E1" s="35"/>
      <c r="F1" s="35"/>
      <c r="G1" s="35"/>
      <c r="H1" s="35"/>
    </row>
    <row r="2" spans="1:8" s="15" customFormat="1" ht="20.100000000000001" customHeight="1" x14ac:dyDescent="0.15">
      <c r="A2" s="36" t="s">
        <v>6</v>
      </c>
      <c r="B2" s="35"/>
      <c r="C2" s="35"/>
      <c r="D2" s="35"/>
      <c r="E2" s="35"/>
      <c r="F2" s="35"/>
      <c r="G2" s="35"/>
      <c r="H2" s="35"/>
    </row>
    <row r="3" spans="1:8" s="3" customFormat="1" x14ac:dyDescent="0.15">
      <c r="A3" s="1"/>
      <c r="B3" s="1"/>
      <c r="C3" s="1"/>
      <c r="D3" s="1"/>
      <c r="E3" s="1"/>
      <c r="F3" s="1"/>
      <c r="G3" s="1"/>
      <c r="H3" s="2" t="s">
        <v>0</v>
      </c>
    </row>
    <row r="4" spans="1:8" s="3" customFormat="1" ht="17.25" x14ac:dyDescent="0.2">
      <c r="A4" s="31" t="s">
        <v>1</v>
      </c>
      <c r="B4" s="32"/>
      <c r="C4" s="32"/>
      <c r="D4" s="32"/>
      <c r="E4" s="33"/>
      <c r="F4" s="16" t="s">
        <v>2</v>
      </c>
      <c r="G4" s="18" t="s">
        <v>5</v>
      </c>
      <c r="H4" s="17" t="s">
        <v>3</v>
      </c>
    </row>
    <row r="5" spans="1:8" ht="17.25" x14ac:dyDescent="0.2">
      <c r="A5" s="6" t="s">
        <v>7</v>
      </c>
      <c r="B5" s="7"/>
      <c r="C5" s="7"/>
      <c r="D5" s="7"/>
      <c r="E5" s="8"/>
      <c r="F5" s="9"/>
      <c r="G5" s="9"/>
      <c r="H5" s="9"/>
    </row>
    <row r="6" spans="1:8" ht="17.25" x14ac:dyDescent="0.2">
      <c r="A6" s="10" t="s">
        <v>8</v>
      </c>
      <c r="B6" s="7"/>
      <c r="C6" s="7"/>
      <c r="D6" s="7"/>
      <c r="E6" s="11"/>
      <c r="F6" s="12"/>
      <c r="G6" s="12"/>
      <c r="H6" s="12"/>
    </row>
    <row r="7" spans="1:8" ht="17.25" x14ac:dyDescent="0.2">
      <c r="A7" s="10"/>
      <c r="B7" s="7" t="s">
        <v>9</v>
      </c>
      <c r="C7" s="7"/>
      <c r="D7" s="7"/>
      <c r="E7" s="11"/>
      <c r="F7" s="12"/>
      <c r="G7" s="12"/>
      <c r="H7" s="12"/>
    </row>
    <row r="8" spans="1:8" ht="17.25" x14ac:dyDescent="0.2">
      <c r="A8" s="10"/>
      <c r="B8" s="7"/>
      <c r="C8" s="7" t="s">
        <v>10</v>
      </c>
      <c r="D8" s="7"/>
      <c r="E8" s="11"/>
      <c r="F8" s="12">
        <v>301259534</v>
      </c>
      <c r="G8" s="12">
        <v>298208213</v>
      </c>
      <c r="H8" s="12">
        <v>3051321</v>
      </c>
    </row>
    <row r="9" spans="1:8" ht="17.25" x14ac:dyDescent="0.2">
      <c r="A9" s="10"/>
      <c r="B9" s="7"/>
      <c r="C9" s="7"/>
      <c r="D9" s="7" t="s">
        <v>11</v>
      </c>
      <c r="E9" s="11"/>
      <c r="F9" s="12">
        <v>256361155</v>
      </c>
      <c r="G9" s="12">
        <v>255544817</v>
      </c>
      <c r="H9" s="12">
        <v>816338</v>
      </c>
    </row>
    <row r="10" spans="1:8" ht="17.25" x14ac:dyDescent="0.2">
      <c r="A10" s="10"/>
      <c r="B10" s="7"/>
      <c r="C10" s="7"/>
      <c r="D10" s="7" t="s">
        <v>12</v>
      </c>
      <c r="E10" s="11"/>
      <c r="F10" s="12">
        <v>11893131</v>
      </c>
      <c r="G10" s="12">
        <v>11857443</v>
      </c>
      <c r="H10" s="12">
        <v>35688</v>
      </c>
    </row>
    <row r="11" spans="1:8" ht="17.25" x14ac:dyDescent="0.2">
      <c r="A11" s="10"/>
      <c r="B11" s="7"/>
      <c r="C11" s="7"/>
      <c r="D11" s="7" t="s">
        <v>13</v>
      </c>
      <c r="E11" s="11"/>
      <c r="F11" s="12">
        <v>33005248</v>
      </c>
      <c r="G11" s="12">
        <v>30805953</v>
      </c>
      <c r="H11" s="12">
        <v>2199295</v>
      </c>
    </row>
    <row r="12" spans="1:8" ht="17.25" x14ac:dyDescent="0.2">
      <c r="A12" s="10"/>
      <c r="B12" s="7"/>
      <c r="C12" s="7" t="s">
        <v>14</v>
      </c>
      <c r="D12" s="7"/>
      <c r="E12" s="11"/>
      <c r="F12" s="12">
        <v>2290200</v>
      </c>
      <c r="G12" s="12">
        <v>5208500</v>
      </c>
      <c r="H12" s="12">
        <v>-2918300</v>
      </c>
    </row>
    <row r="13" spans="1:8" ht="17.25" x14ac:dyDescent="0.2">
      <c r="A13" s="10"/>
      <c r="B13" s="7"/>
      <c r="C13" s="7"/>
      <c r="D13" s="7" t="s">
        <v>14</v>
      </c>
      <c r="E13" s="11"/>
      <c r="F13" s="12">
        <v>2290200</v>
      </c>
      <c r="G13" s="12">
        <v>5208500</v>
      </c>
      <c r="H13" s="12">
        <v>-2918300</v>
      </c>
    </row>
    <row r="14" spans="1:8" ht="17.25" x14ac:dyDescent="0.2">
      <c r="A14" s="10"/>
      <c r="B14" s="7"/>
      <c r="C14" s="7" t="s">
        <v>15</v>
      </c>
      <c r="D14" s="7"/>
      <c r="E14" s="11"/>
      <c r="F14" s="12">
        <v>1635300</v>
      </c>
      <c r="G14" s="12">
        <v>1591390</v>
      </c>
      <c r="H14" s="12">
        <v>43910</v>
      </c>
    </row>
    <row r="15" spans="1:8" ht="17.25" x14ac:dyDescent="0.2">
      <c r="A15" s="10"/>
      <c r="B15" s="7"/>
      <c r="C15" s="7"/>
      <c r="D15" s="7" t="s">
        <v>16</v>
      </c>
      <c r="E15" s="11"/>
      <c r="F15" s="12">
        <v>1635300</v>
      </c>
      <c r="G15" s="12">
        <v>1591390</v>
      </c>
      <c r="H15" s="12">
        <v>43910</v>
      </c>
    </row>
    <row r="16" spans="1:8" ht="17.25" x14ac:dyDescent="0.2">
      <c r="A16" s="10"/>
      <c r="B16" s="7"/>
      <c r="C16" s="7" t="s">
        <v>17</v>
      </c>
      <c r="D16" s="7"/>
      <c r="E16" s="11"/>
      <c r="F16" s="12">
        <v>17560000</v>
      </c>
      <c r="G16" s="12">
        <v>17560000</v>
      </c>
      <c r="H16" s="12">
        <v>0</v>
      </c>
    </row>
    <row r="17" spans="1:8" ht="17.25" x14ac:dyDescent="0.2">
      <c r="A17" s="10"/>
      <c r="B17" s="7"/>
      <c r="C17" s="7"/>
      <c r="D17" s="7" t="s">
        <v>18</v>
      </c>
      <c r="E17" s="11"/>
      <c r="F17" s="12">
        <v>8780000</v>
      </c>
      <c r="G17" s="12">
        <v>8780000</v>
      </c>
      <c r="H17" s="12">
        <v>0</v>
      </c>
    </row>
    <row r="18" spans="1:8" ht="17.25" x14ac:dyDescent="0.2">
      <c r="A18" s="10"/>
      <c r="B18" s="7"/>
      <c r="C18" s="7"/>
      <c r="D18" s="7" t="s">
        <v>19</v>
      </c>
      <c r="E18" s="11"/>
      <c r="F18" s="12">
        <v>8780000</v>
      </c>
      <c r="G18" s="12">
        <v>8780000</v>
      </c>
      <c r="H18" s="12">
        <v>0</v>
      </c>
    </row>
    <row r="19" spans="1:8" ht="17.25" x14ac:dyDescent="0.2">
      <c r="A19" s="10"/>
      <c r="B19" s="7"/>
      <c r="C19" s="7" t="s">
        <v>20</v>
      </c>
      <c r="D19" s="7"/>
      <c r="E19" s="11"/>
      <c r="F19" s="12">
        <v>280</v>
      </c>
      <c r="G19" s="12">
        <v>124</v>
      </c>
      <c r="H19" s="12">
        <v>156</v>
      </c>
    </row>
    <row r="20" spans="1:8" ht="17.25" x14ac:dyDescent="0.2">
      <c r="A20" s="10"/>
      <c r="B20" s="7"/>
      <c r="C20" s="7"/>
      <c r="D20" s="7" t="s">
        <v>21</v>
      </c>
      <c r="E20" s="11"/>
      <c r="F20" s="12">
        <v>280</v>
      </c>
      <c r="G20" s="12">
        <v>124</v>
      </c>
      <c r="H20" s="12">
        <v>156</v>
      </c>
    </row>
    <row r="21" spans="1:8" ht="17.25" x14ac:dyDescent="0.2">
      <c r="A21" s="10"/>
      <c r="B21" s="7"/>
      <c r="C21" s="7" t="s">
        <v>22</v>
      </c>
      <c r="D21" s="7"/>
      <c r="E21" s="11"/>
      <c r="F21" s="12">
        <v>1545301</v>
      </c>
      <c r="G21" s="12">
        <v>1097</v>
      </c>
      <c r="H21" s="12">
        <v>1544204</v>
      </c>
    </row>
    <row r="22" spans="1:8" ht="17.25" x14ac:dyDescent="0.2">
      <c r="A22" s="10"/>
      <c r="B22" s="7"/>
      <c r="C22" s="7"/>
      <c r="D22" s="7" t="s">
        <v>23</v>
      </c>
      <c r="E22" s="11"/>
      <c r="F22" s="12">
        <v>301</v>
      </c>
      <c r="G22" s="12">
        <v>467</v>
      </c>
      <c r="H22" s="12">
        <v>-166</v>
      </c>
    </row>
    <row r="23" spans="1:8" ht="17.25" x14ac:dyDescent="0.2">
      <c r="A23" s="10"/>
      <c r="B23" s="7"/>
      <c r="C23" s="7"/>
      <c r="D23" s="7" t="s">
        <v>22</v>
      </c>
      <c r="E23" s="11"/>
      <c r="F23" s="12">
        <v>1545000</v>
      </c>
      <c r="G23" s="12">
        <v>630</v>
      </c>
      <c r="H23" s="12">
        <v>1544370</v>
      </c>
    </row>
    <row r="24" spans="1:8" ht="17.25" x14ac:dyDescent="0.2">
      <c r="A24" s="10"/>
      <c r="B24" s="7"/>
      <c r="C24" s="7" t="s">
        <v>24</v>
      </c>
      <c r="D24" s="7"/>
      <c r="E24" s="11"/>
      <c r="F24" s="12">
        <v>0</v>
      </c>
      <c r="G24" s="12">
        <v>0</v>
      </c>
      <c r="H24" s="12">
        <v>0</v>
      </c>
    </row>
    <row r="25" spans="1:8" ht="17.25" x14ac:dyDescent="0.2">
      <c r="A25" s="19"/>
      <c r="B25" s="20"/>
      <c r="C25" s="20" t="s">
        <v>25</v>
      </c>
      <c r="D25" s="20"/>
      <c r="E25" s="21"/>
      <c r="F25" s="22">
        <v>324290615</v>
      </c>
      <c r="G25" s="23">
        <v>322569324</v>
      </c>
      <c r="H25" s="23">
        <v>1721291</v>
      </c>
    </row>
    <row r="26" spans="1:8" ht="17.25" x14ac:dyDescent="0.2">
      <c r="A26" s="10"/>
      <c r="B26" s="7" t="s">
        <v>26</v>
      </c>
      <c r="C26" s="7"/>
      <c r="D26" s="7"/>
      <c r="E26" s="11"/>
      <c r="F26" s="12"/>
      <c r="G26" s="12"/>
      <c r="H26" s="12"/>
    </row>
    <row r="27" spans="1:8" s="42" customFormat="1" ht="17.25" x14ac:dyDescent="0.2">
      <c r="A27" s="38"/>
      <c r="B27" s="39"/>
      <c r="C27" s="43" t="s">
        <v>27</v>
      </c>
      <c r="D27" s="43"/>
      <c r="E27" s="44"/>
      <c r="F27" s="45">
        <f>SUM(F28:F56)</f>
        <v>316886428</v>
      </c>
      <c r="G27" s="45">
        <v>311310477</v>
      </c>
      <c r="H27" s="45">
        <f>F27-G27</f>
        <v>5575951</v>
      </c>
    </row>
    <row r="28" spans="1:8" s="42" customFormat="1" ht="17.25" x14ac:dyDescent="0.2">
      <c r="A28" s="38"/>
      <c r="B28" s="39"/>
      <c r="C28" s="39"/>
      <c r="D28" s="39" t="s">
        <v>28</v>
      </c>
      <c r="E28" s="40"/>
      <c r="F28" s="41">
        <v>256361155</v>
      </c>
      <c r="G28" s="41">
        <v>255544817</v>
      </c>
      <c r="H28" s="41">
        <v>816338</v>
      </c>
    </row>
    <row r="29" spans="1:8" s="42" customFormat="1" ht="17.25" x14ac:dyDescent="0.2">
      <c r="A29" s="38"/>
      <c r="B29" s="39"/>
      <c r="C29" s="39"/>
      <c r="D29" s="39" t="s">
        <v>29</v>
      </c>
      <c r="E29" s="40"/>
      <c r="F29" s="41">
        <v>11670471</v>
      </c>
      <c r="G29" s="41">
        <v>11773449</v>
      </c>
      <c r="H29" s="41">
        <f>F29-G29</f>
        <v>-102978</v>
      </c>
    </row>
    <row r="30" spans="1:8" s="42" customFormat="1" ht="17.25" x14ac:dyDescent="0.2">
      <c r="A30" s="38"/>
      <c r="B30" s="39"/>
      <c r="C30" s="39"/>
      <c r="D30" s="39" t="s">
        <v>30</v>
      </c>
      <c r="E30" s="40"/>
      <c r="F30" s="41">
        <v>15686308</v>
      </c>
      <c r="G30" s="41">
        <v>15682703</v>
      </c>
      <c r="H30" s="41">
        <v>3605</v>
      </c>
    </row>
    <row r="31" spans="1:8" s="42" customFormat="1" ht="17.25" x14ac:dyDescent="0.2">
      <c r="A31" s="38"/>
      <c r="B31" s="39"/>
      <c r="C31" s="39"/>
      <c r="D31" s="39" t="s">
        <v>31</v>
      </c>
      <c r="E31" s="40"/>
      <c r="F31" s="41">
        <v>5720000</v>
      </c>
      <c r="G31" s="41">
        <v>5215349</v>
      </c>
      <c r="H31" s="41">
        <v>504651</v>
      </c>
    </row>
    <row r="32" spans="1:8" s="42" customFormat="1" ht="17.25" x14ac:dyDescent="0.2">
      <c r="A32" s="38"/>
      <c r="B32" s="39"/>
      <c r="C32" s="39"/>
      <c r="D32" s="39" t="s">
        <v>32</v>
      </c>
      <c r="E32" s="40"/>
      <c r="F32" s="41">
        <v>0</v>
      </c>
      <c r="G32" s="41">
        <v>0</v>
      </c>
      <c r="H32" s="41">
        <v>0</v>
      </c>
    </row>
    <row r="33" spans="1:8" s="42" customFormat="1" ht="17.25" x14ac:dyDescent="0.2">
      <c r="A33" s="38"/>
      <c r="B33" s="39"/>
      <c r="C33" s="39"/>
      <c r="D33" s="39" t="s">
        <v>33</v>
      </c>
      <c r="E33" s="40"/>
      <c r="F33" s="41">
        <v>3624183</v>
      </c>
      <c r="G33" s="41">
        <v>3522989</v>
      </c>
      <c r="H33" s="41">
        <v>101194</v>
      </c>
    </row>
    <row r="34" spans="1:8" s="42" customFormat="1" ht="17.25" x14ac:dyDescent="0.2">
      <c r="A34" s="38"/>
      <c r="B34" s="39"/>
      <c r="C34" s="39"/>
      <c r="D34" s="39" t="s">
        <v>34</v>
      </c>
      <c r="E34" s="40"/>
      <c r="F34" s="41">
        <v>2629073</v>
      </c>
      <c r="G34" s="41">
        <v>2594324</v>
      </c>
      <c r="H34" s="41">
        <v>34749</v>
      </c>
    </row>
    <row r="35" spans="1:8" s="42" customFormat="1" ht="17.25" x14ac:dyDescent="0.2">
      <c r="A35" s="38"/>
      <c r="B35" s="39"/>
      <c r="C35" s="39"/>
      <c r="D35" s="39" t="s">
        <v>35</v>
      </c>
      <c r="E35" s="40"/>
      <c r="F35" s="41">
        <v>0</v>
      </c>
      <c r="G35" s="41">
        <v>0</v>
      </c>
      <c r="H35" s="41">
        <v>0</v>
      </c>
    </row>
    <row r="36" spans="1:8" s="42" customFormat="1" ht="17.25" x14ac:dyDescent="0.2">
      <c r="A36" s="38"/>
      <c r="B36" s="39"/>
      <c r="C36" s="39"/>
      <c r="D36" s="39" t="s">
        <v>36</v>
      </c>
      <c r="E36" s="40"/>
      <c r="F36" s="41">
        <v>8713</v>
      </c>
      <c r="G36" s="41">
        <v>4142</v>
      </c>
      <c r="H36" s="41">
        <v>4571</v>
      </c>
    </row>
    <row r="37" spans="1:8" s="42" customFormat="1" ht="17.25" x14ac:dyDescent="0.2">
      <c r="A37" s="38"/>
      <c r="B37" s="39"/>
      <c r="C37" s="39"/>
      <c r="D37" s="39" t="s">
        <v>37</v>
      </c>
      <c r="E37" s="40"/>
      <c r="F37" s="41">
        <v>1407590</v>
      </c>
      <c r="G37" s="41">
        <v>372741</v>
      </c>
      <c r="H37" s="41">
        <v>1034849</v>
      </c>
    </row>
    <row r="38" spans="1:8" s="42" customFormat="1" ht="17.25" x14ac:dyDescent="0.2">
      <c r="A38" s="38"/>
      <c r="B38" s="39"/>
      <c r="C38" s="39"/>
      <c r="D38" s="39" t="s">
        <v>38</v>
      </c>
      <c r="E38" s="40"/>
      <c r="F38" s="41">
        <v>1041474</v>
      </c>
      <c r="G38" s="41">
        <v>1073500</v>
      </c>
      <c r="H38" s="41">
        <v>-32026</v>
      </c>
    </row>
    <row r="39" spans="1:8" s="42" customFormat="1" ht="17.25" x14ac:dyDescent="0.2">
      <c r="A39" s="38"/>
      <c r="B39" s="39"/>
      <c r="C39" s="39"/>
      <c r="D39" s="39" t="s">
        <v>39</v>
      </c>
      <c r="E39" s="40"/>
      <c r="F39" s="41">
        <v>1454773</v>
      </c>
      <c r="G39" s="41">
        <v>1556843</v>
      </c>
      <c r="H39" s="41">
        <v>-102070</v>
      </c>
    </row>
    <row r="40" spans="1:8" s="42" customFormat="1" ht="17.25" x14ac:dyDescent="0.2">
      <c r="A40" s="38"/>
      <c r="B40" s="39"/>
      <c r="C40" s="39"/>
      <c r="D40" s="39" t="s">
        <v>40</v>
      </c>
      <c r="E40" s="40"/>
      <c r="F40" s="41">
        <v>517702</v>
      </c>
      <c r="G40" s="41">
        <v>421883</v>
      </c>
      <c r="H40" s="41">
        <v>95819</v>
      </c>
    </row>
    <row r="41" spans="1:8" s="42" customFormat="1" ht="17.25" x14ac:dyDescent="0.2">
      <c r="A41" s="38"/>
      <c r="B41" s="39"/>
      <c r="C41" s="39"/>
      <c r="D41" s="39" t="s">
        <v>41</v>
      </c>
      <c r="E41" s="40"/>
      <c r="F41" s="41">
        <v>426129</v>
      </c>
      <c r="G41" s="41">
        <v>556465</v>
      </c>
      <c r="H41" s="41">
        <v>-130336</v>
      </c>
    </row>
    <row r="42" spans="1:8" s="42" customFormat="1" ht="17.25" x14ac:dyDescent="0.2">
      <c r="A42" s="38"/>
      <c r="B42" s="39"/>
      <c r="C42" s="39"/>
      <c r="D42" s="39" t="s">
        <v>42</v>
      </c>
      <c r="E42" s="40"/>
      <c r="F42" s="41">
        <v>761248</v>
      </c>
      <c r="G42" s="41">
        <v>681871</v>
      </c>
      <c r="H42" s="41">
        <f>F42-G42</f>
        <v>79377</v>
      </c>
    </row>
    <row r="43" spans="1:8" s="42" customFormat="1" ht="17.25" x14ac:dyDescent="0.2">
      <c r="A43" s="38"/>
      <c r="B43" s="39"/>
      <c r="C43" s="39"/>
      <c r="D43" s="39" t="s">
        <v>43</v>
      </c>
      <c r="E43" s="40"/>
      <c r="F43" s="41">
        <v>138841</v>
      </c>
      <c r="G43" s="41">
        <v>134128</v>
      </c>
      <c r="H43" s="41">
        <v>4713</v>
      </c>
    </row>
    <row r="44" spans="1:8" s="42" customFormat="1" ht="17.25" x14ac:dyDescent="0.2">
      <c r="A44" s="38"/>
      <c r="B44" s="39"/>
      <c r="C44" s="39"/>
      <c r="D44" s="39" t="s">
        <v>44</v>
      </c>
      <c r="E44" s="40"/>
      <c r="F44" s="41">
        <v>129809</v>
      </c>
      <c r="G44" s="41">
        <v>165452</v>
      </c>
      <c r="H44" s="41">
        <v>-35643</v>
      </c>
    </row>
    <row r="45" spans="1:8" s="42" customFormat="1" ht="17.25" x14ac:dyDescent="0.2">
      <c r="A45" s="38"/>
      <c r="B45" s="39"/>
      <c r="C45" s="39"/>
      <c r="D45" s="39" t="s">
        <v>45</v>
      </c>
      <c r="E45" s="40"/>
      <c r="F45" s="41">
        <v>3031000</v>
      </c>
      <c r="G45" s="41">
        <v>1831081</v>
      </c>
      <c r="H45" s="41">
        <v>1199919</v>
      </c>
    </row>
    <row r="46" spans="1:8" s="42" customFormat="1" ht="17.25" x14ac:dyDescent="0.2">
      <c r="A46" s="38"/>
      <c r="B46" s="39"/>
      <c r="C46" s="39"/>
      <c r="D46" s="39" t="s">
        <v>46</v>
      </c>
      <c r="E46" s="40"/>
      <c r="F46" s="41">
        <v>3345900</v>
      </c>
      <c r="G46" s="41">
        <v>2986110</v>
      </c>
      <c r="H46" s="41">
        <v>359790</v>
      </c>
    </row>
    <row r="47" spans="1:8" s="42" customFormat="1" ht="17.25" x14ac:dyDescent="0.2">
      <c r="A47" s="38"/>
      <c r="B47" s="39"/>
      <c r="C47" s="39"/>
      <c r="D47" s="39" t="s">
        <v>47</v>
      </c>
      <c r="E47" s="40"/>
      <c r="F47" s="41">
        <v>0</v>
      </c>
      <c r="G47" s="41">
        <v>1210020</v>
      </c>
      <c r="H47" s="41">
        <v>-1210020</v>
      </c>
    </row>
    <row r="48" spans="1:8" s="42" customFormat="1" ht="17.25" x14ac:dyDescent="0.2">
      <c r="A48" s="38"/>
      <c r="B48" s="39"/>
      <c r="C48" s="39"/>
      <c r="D48" s="39" t="s">
        <v>48</v>
      </c>
      <c r="E48" s="40"/>
      <c r="F48" s="41">
        <v>3807029</v>
      </c>
      <c r="G48" s="41">
        <v>2542527</v>
      </c>
      <c r="H48" s="41">
        <v>1264502</v>
      </c>
    </row>
    <row r="49" spans="1:8" s="42" customFormat="1" ht="17.25" x14ac:dyDescent="0.2">
      <c r="A49" s="38"/>
      <c r="B49" s="39"/>
      <c r="C49" s="39"/>
      <c r="D49" s="39" t="s">
        <v>49</v>
      </c>
      <c r="E49" s="40"/>
      <c r="F49" s="41">
        <v>225550</v>
      </c>
      <c r="G49" s="41">
        <v>282200</v>
      </c>
      <c r="H49" s="41">
        <f>F49-G49</f>
        <v>-56650</v>
      </c>
    </row>
    <row r="50" spans="1:8" s="42" customFormat="1" ht="17.25" x14ac:dyDescent="0.2">
      <c r="A50" s="38"/>
      <c r="B50" s="39"/>
      <c r="C50" s="39"/>
      <c r="D50" s="39" t="s">
        <v>50</v>
      </c>
      <c r="E50" s="40"/>
      <c r="F50" s="41">
        <v>2370975</v>
      </c>
      <c r="G50" s="41">
        <v>916034</v>
      </c>
      <c r="H50" s="41">
        <v>1454941</v>
      </c>
    </row>
    <row r="51" spans="1:8" s="42" customFormat="1" ht="17.25" x14ac:dyDescent="0.2">
      <c r="A51" s="38"/>
      <c r="B51" s="39"/>
      <c r="C51" s="39"/>
      <c r="D51" s="39" t="s">
        <v>51</v>
      </c>
      <c r="E51" s="40"/>
      <c r="F51" s="41">
        <v>0</v>
      </c>
      <c r="G51" s="41">
        <v>7950</v>
      </c>
      <c r="H51" s="41">
        <v>-7950</v>
      </c>
    </row>
    <row r="52" spans="1:8" s="42" customFormat="1" ht="17.25" x14ac:dyDescent="0.2">
      <c r="A52" s="38"/>
      <c r="B52" s="39"/>
      <c r="C52" s="39"/>
      <c r="D52" s="39" t="s">
        <v>52</v>
      </c>
      <c r="E52" s="40"/>
      <c r="F52" s="41">
        <v>0</v>
      </c>
      <c r="G52" s="41">
        <v>0</v>
      </c>
      <c r="H52" s="41">
        <v>0</v>
      </c>
    </row>
    <row r="53" spans="1:8" s="42" customFormat="1" ht="17.25" x14ac:dyDescent="0.2">
      <c r="A53" s="38"/>
      <c r="B53" s="39"/>
      <c r="C53" s="39"/>
      <c r="D53" s="39" t="s">
        <v>53</v>
      </c>
      <c r="E53" s="40"/>
      <c r="F53" s="41">
        <v>63432</v>
      </c>
      <c r="G53" s="41">
        <v>35104</v>
      </c>
      <c r="H53" s="41">
        <f>F53-G53</f>
        <v>28328</v>
      </c>
    </row>
    <row r="54" spans="1:8" s="42" customFormat="1" ht="17.25" x14ac:dyDescent="0.2">
      <c r="A54" s="38"/>
      <c r="B54" s="39"/>
      <c r="C54" s="39"/>
      <c r="D54" s="39" t="s">
        <v>54</v>
      </c>
      <c r="E54" s="40"/>
      <c r="F54" s="41">
        <v>1720000</v>
      </c>
      <c r="G54" s="41">
        <v>1703230</v>
      </c>
      <c r="H54" s="41">
        <v>16770</v>
      </c>
    </row>
    <row r="55" spans="1:8" s="42" customFormat="1" ht="17.25" x14ac:dyDescent="0.2">
      <c r="A55" s="38"/>
      <c r="B55" s="39"/>
      <c r="C55" s="39"/>
      <c r="D55" s="39" t="s">
        <v>55</v>
      </c>
      <c r="E55" s="40"/>
      <c r="F55" s="41">
        <v>375573</v>
      </c>
      <c r="G55" s="41">
        <v>375573</v>
      </c>
      <c r="H55" s="41">
        <v>0</v>
      </c>
    </row>
    <row r="56" spans="1:8" s="42" customFormat="1" ht="17.25" x14ac:dyDescent="0.2">
      <c r="A56" s="38"/>
      <c r="B56" s="39"/>
      <c r="C56" s="39"/>
      <c r="D56" s="39" t="s">
        <v>56</v>
      </c>
      <c r="E56" s="40"/>
      <c r="F56" s="41">
        <v>369500</v>
      </c>
      <c r="G56" s="41">
        <v>119992</v>
      </c>
      <c r="H56" s="41">
        <v>249508</v>
      </c>
    </row>
    <row r="57" spans="1:8" s="42" customFormat="1" ht="17.25" x14ac:dyDescent="0.2">
      <c r="A57" s="38"/>
      <c r="B57" s="39"/>
      <c r="C57" s="43" t="s">
        <v>57</v>
      </c>
      <c r="D57" s="43"/>
      <c r="E57" s="44"/>
      <c r="F57" s="45">
        <v>7302240</v>
      </c>
      <c r="G57" s="45">
        <v>7809617</v>
      </c>
      <c r="H57" s="45">
        <v>-507377</v>
      </c>
    </row>
    <row r="58" spans="1:8" s="42" customFormat="1" ht="17.25" x14ac:dyDescent="0.2">
      <c r="A58" s="38"/>
      <c r="B58" s="39"/>
      <c r="C58" s="39"/>
      <c r="D58" s="39" t="s">
        <v>30</v>
      </c>
      <c r="E58" s="40"/>
      <c r="F58" s="41">
        <v>2650000</v>
      </c>
      <c r="G58" s="41">
        <v>3189382</v>
      </c>
      <c r="H58" s="41">
        <v>-539382</v>
      </c>
    </row>
    <row r="59" spans="1:8" s="42" customFormat="1" ht="17.25" x14ac:dyDescent="0.2">
      <c r="A59" s="38"/>
      <c r="B59" s="39"/>
      <c r="C59" s="39"/>
      <c r="D59" s="39" t="s">
        <v>32</v>
      </c>
      <c r="E59" s="40"/>
      <c r="F59" s="41">
        <v>0</v>
      </c>
      <c r="G59" s="41">
        <v>0</v>
      </c>
      <c r="H59" s="41">
        <v>0</v>
      </c>
    </row>
    <row r="60" spans="1:8" s="42" customFormat="1" ht="17.25" x14ac:dyDescent="0.2">
      <c r="A60" s="38"/>
      <c r="B60" s="39"/>
      <c r="C60" s="39"/>
      <c r="D60" s="39" t="s">
        <v>58</v>
      </c>
      <c r="E60" s="40"/>
      <c r="F60" s="41">
        <v>393758</v>
      </c>
      <c r="G60" s="41">
        <v>666058</v>
      </c>
      <c r="H60" s="41">
        <v>-272300</v>
      </c>
    </row>
    <row r="61" spans="1:8" s="42" customFormat="1" ht="17.25" x14ac:dyDescent="0.2">
      <c r="A61" s="38"/>
      <c r="B61" s="39"/>
      <c r="C61" s="39"/>
      <c r="D61" s="39" t="s">
        <v>34</v>
      </c>
      <c r="E61" s="40"/>
      <c r="F61" s="41">
        <v>449467</v>
      </c>
      <c r="G61" s="41">
        <v>242396</v>
      </c>
      <c r="H61" s="41">
        <v>207071</v>
      </c>
    </row>
    <row r="62" spans="1:8" s="42" customFormat="1" ht="17.25" x14ac:dyDescent="0.2">
      <c r="A62" s="38"/>
      <c r="B62" s="39"/>
      <c r="C62" s="39"/>
      <c r="D62" s="39" t="s">
        <v>35</v>
      </c>
      <c r="E62" s="40"/>
      <c r="F62" s="41">
        <v>135346</v>
      </c>
      <c r="G62" s="41">
        <v>191114</v>
      </c>
      <c r="H62" s="41">
        <v>-55768</v>
      </c>
    </row>
    <row r="63" spans="1:8" s="42" customFormat="1" ht="17.25" x14ac:dyDescent="0.2">
      <c r="A63" s="38"/>
      <c r="B63" s="39"/>
      <c r="C63" s="39"/>
      <c r="D63" s="39" t="s">
        <v>36</v>
      </c>
      <c r="E63" s="40"/>
      <c r="F63" s="41">
        <v>79293</v>
      </c>
      <c r="G63" s="41">
        <v>96849</v>
      </c>
      <c r="H63" s="41">
        <v>-17556</v>
      </c>
    </row>
    <row r="64" spans="1:8" s="42" customFormat="1" ht="17.25" x14ac:dyDescent="0.2">
      <c r="A64" s="38"/>
      <c r="B64" s="39"/>
      <c r="C64" s="39"/>
      <c r="D64" s="39" t="s">
        <v>59</v>
      </c>
      <c r="E64" s="40"/>
      <c r="F64" s="41">
        <v>251350</v>
      </c>
      <c r="G64" s="41">
        <v>217626</v>
      </c>
      <c r="H64" s="41">
        <v>33724</v>
      </c>
    </row>
    <row r="65" spans="1:8" s="42" customFormat="1" ht="17.25" x14ac:dyDescent="0.2">
      <c r="A65" s="38"/>
      <c r="B65" s="39"/>
      <c r="C65" s="39"/>
      <c r="D65" s="39" t="s">
        <v>38</v>
      </c>
      <c r="E65" s="40"/>
      <c r="F65" s="41">
        <v>109987</v>
      </c>
      <c r="G65" s="41">
        <v>134617</v>
      </c>
      <c r="H65" s="41">
        <v>-24630</v>
      </c>
    </row>
    <row r="66" spans="1:8" s="42" customFormat="1" ht="17.25" x14ac:dyDescent="0.2">
      <c r="A66" s="38"/>
      <c r="B66" s="39"/>
      <c r="C66" s="39"/>
      <c r="D66" s="39" t="s">
        <v>40</v>
      </c>
      <c r="E66" s="40"/>
      <c r="F66" s="41">
        <v>140952</v>
      </c>
      <c r="G66" s="41">
        <v>118867</v>
      </c>
      <c r="H66" s="41">
        <v>22085</v>
      </c>
    </row>
    <row r="67" spans="1:8" s="42" customFormat="1" ht="17.25" x14ac:dyDescent="0.2">
      <c r="A67" s="38"/>
      <c r="B67" s="39"/>
      <c r="C67" s="39"/>
      <c r="D67" s="39" t="s">
        <v>41</v>
      </c>
      <c r="E67" s="40"/>
      <c r="F67" s="41">
        <v>131631</v>
      </c>
      <c r="G67" s="41">
        <v>300954</v>
      </c>
      <c r="H67" s="41">
        <v>-169323</v>
      </c>
    </row>
    <row r="68" spans="1:8" s="42" customFormat="1" ht="17.25" x14ac:dyDescent="0.2">
      <c r="A68" s="38"/>
      <c r="B68" s="39"/>
      <c r="C68" s="39"/>
      <c r="D68" s="39" t="s">
        <v>42</v>
      </c>
      <c r="E68" s="40"/>
      <c r="F68" s="41">
        <v>152605</v>
      </c>
      <c r="G68" s="41">
        <v>52931</v>
      </c>
      <c r="H68" s="41">
        <v>99674</v>
      </c>
    </row>
    <row r="69" spans="1:8" s="42" customFormat="1" ht="17.25" x14ac:dyDescent="0.2">
      <c r="A69" s="38"/>
      <c r="B69" s="39"/>
      <c r="C69" s="39"/>
      <c r="D69" s="39" t="s">
        <v>43</v>
      </c>
      <c r="E69" s="40"/>
      <c r="F69" s="41">
        <v>99309</v>
      </c>
      <c r="G69" s="41">
        <v>100772</v>
      </c>
      <c r="H69" s="41">
        <v>-1463</v>
      </c>
    </row>
    <row r="70" spans="1:8" s="42" customFormat="1" ht="17.25" x14ac:dyDescent="0.2">
      <c r="A70" s="38"/>
      <c r="B70" s="39"/>
      <c r="C70" s="39"/>
      <c r="D70" s="39" t="s">
        <v>44</v>
      </c>
      <c r="E70" s="40"/>
      <c r="F70" s="41">
        <v>38556</v>
      </c>
      <c r="G70" s="41">
        <v>42925</v>
      </c>
      <c r="H70" s="41">
        <v>-4369</v>
      </c>
    </row>
    <row r="71" spans="1:8" s="42" customFormat="1" ht="17.25" x14ac:dyDescent="0.2">
      <c r="A71" s="38"/>
      <c r="B71" s="39"/>
      <c r="C71" s="39"/>
      <c r="D71" s="39" t="s">
        <v>45</v>
      </c>
      <c r="E71" s="40"/>
      <c r="F71" s="41">
        <v>245005</v>
      </c>
      <c r="G71" s="41">
        <v>498539</v>
      </c>
      <c r="H71" s="41">
        <v>-253534</v>
      </c>
    </row>
    <row r="72" spans="1:8" s="42" customFormat="1" ht="17.25" x14ac:dyDescent="0.2">
      <c r="A72" s="38"/>
      <c r="B72" s="39"/>
      <c r="C72" s="39"/>
      <c r="D72" s="39" t="s">
        <v>46</v>
      </c>
      <c r="E72" s="40"/>
      <c r="F72" s="41">
        <v>120000</v>
      </c>
      <c r="G72" s="41">
        <v>99210</v>
      </c>
      <c r="H72" s="41">
        <v>20790</v>
      </c>
    </row>
    <row r="73" spans="1:8" s="42" customFormat="1" ht="17.25" x14ac:dyDescent="0.2">
      <c r="A73" s="38"/>
      <c r="B73" s="39"/>
      <c r="C73" s="39"/>
      <c r="D73" s="39" t="s">
        <v>47</v>
      </c>
      <c r="E73" s="40"/>
      <c r="F73" s="41">
        <v>0</v>
      </c>
      <c r="G73" s="41">
        <v>0</v>
      </c>
      <c r="H73" s="41">
        <v>0</v>
      </c>
    </row>
    <row r="74" spans="1:8" s="42" customFormat="1" ht="17.25" x14ac:dyDescent="0.2">
      <c r="A74" s="38"/>
      <c r="B74" s="39"/>
      <c r="C74" s="39"/>
      <c r="D74" s="39" t="s">
        <v>48</v>
      </c>
      <c r="E74" s="40"/>
      <c r="F74" s="41">
        <v>522271</v>
      </c>
      <c r="G74" s="41">
        <v>528157</v>
      </c>
      <c r="H74" s="41">
        <v>-5886</v>
      </c>
    </row>
    <row r="75" spans="1:8" s="42" customFormat="1" ht="17.25" x14ac:dyDescent="0.2">
      <c r="A75" s="38"/>
      <c r="B75" s="39"/>
      <c r="C75" s="39"/>
      <c r="D75" s="39" t="s">
        <v>49</v>
      </c>
      <c r="E75" s="40"/>
      <c r="F75" s="41">
        <v>341000</v>
      </c>
      <c r="G75" s="41">
        <v>278000</v>
      </c>
      <c r="H75" s="41">
        <v>63000</v>
      </c>
    </row>
    <row r="76" spans="1:8" s="42" customFormat="1" ht="17.25" x14ac:dyDescent="0.2">
      <c r="A76" s="38"/>
      <c r="B76" s="39"/>
      <c r="C76" s="39"/>
      <c r="D76" s="39" t="s">
        <v>60</v>
      </c>
      <c r="E76" s="40"/>
      <c r="F76" s="41">
        <v>214398</v>
      </c>
      <c r="G76" s="41">
        <v>145348</v>
      </c>
      <c r="H76" s="41">
        <v>69050</v>
      </c>
    </row>
    <row r="77" spans="1:8" s="42" customFormat="1" ht="17.25" x14ac:dyDescent="0.2">
      <c r="A77" s="38"/>
      <c r="B77" s="39"/>
      <c r="C77" s="39"/>
      <c r="D77" s="39" t="s">
        <v>50</v>
      </c>
      <c r="E77" s="40"/>
      <c r="F77" s="41">
        <v>713196</v>
      </c>
      <c r="G77" s="41">
        <v>214881</v>
      </c>
      <c r="H77" s="41">
        <v>498315</v>
      </c>
    </row>
    <row r="78" spans="1:8" s="42" customFormat="1" ht="17.25" x14ac:dyDescent="0.2">
      <c r="A78" s="38"/>
      <c r="B78" s="39"/>
      <c r="C78" s="39"/>
      <c r="D78" s="39" t="s">
        <v>53</v>
      </c>
      <c r="E78" s="40"/>
      <c r="F78" s="41">
        <v>8192</v>
      </c>
      <c r="G78" s="41">
        <v>19452</v>
      </c>
      <c r="H78" s="41">
        <v>-11260</v>
      </c>
    </row>
    <row r="79" spans="1:8" s="42" customFormat="1" ht="17.25" x14ac:dyDescent="0.2">
      <c r="A79" s="38"/>
      <c r="B79" s="39"/>
      <c r="C79" s="39"/>
      <c r="D79" s="39" t="s">
        <v>54</v>
      </c>
      <c r="E79" s="40"/>
      <c r="F79" s="41">
        <v>0</v>
      </c>
      <c r="G79" s="41">
        <v>0</v>
      </c>
      <c r="H79" s="41">
        <v>0</v>
      </c>
    </row>
    <row r="80" spans="1:8" s="42" customFormat="1" ht="17.25" x14ac:dyDescent="0.2">
      <c r="A80" s="38"/>
      <c r="B80" s="39"/>
      <c r="C80" s="39"/>
      <c r="D80" s="39" t="s">
        <v>55</v>
      </c>
      <c r="E80" s="40"/>
      <c r="F80" s="41">
        <v>0</v>
      </c>
      <c r="G80" s="41">
        <v>0</v>
      </c>
      <c r="H80" s="41">
        <v>0</v>
      </c>
    </row>
    <row r="81" spans="1:8" ht="17.25" x14ac:dyDescent="0.2">
      <c r="A81" s="10"/>
      <c r="B81" s="7"/>
      <c r="C81" s="7"/>
      <c r="D81" s="7" t="s">
        <v>56</v>
      </c>
      <c r="E81" s="11"/>
      <c r="F81" s="12">
        <v>505924</v>
      </c>
      <c r="G81" s="12">
        <v>671539</v>
      </c>
      <c r="H81" s="12">
        <v>-165615</v>
      </c>
    </row>
    <row r="82" spans="1:8" ht="17.25" x14ac:dyDescent="0.2">
      <c r="A82" s="19"/>
      <c r="B82" s="20"/>
      <c r="C82" s="20" t="s">
        <v>61</v>
      </c>
      <c r="D82" s="20"/>
      <c r="E82" s="21"/>
      <c r="F82" s="22">
        <f>F27+F57</f>
        <v>324188668</v>
      </c>
      <c r="G82" s="23">
        <v>319120094</v>
      </c>
      <c r="H82" s="23">
        <f>H57+H27</f>
        <v>5068574</v>
      </c>
    </row>
    <row r="83" spans="1:8" ht="17.25" x14ac:dyDescent="0.2">
      <c r="A83" s="10"/>
      <c r="B83" s="7"/>
      <c r="C83" s="7" t="s">
        <v>62</v>
      </c>
      <c r="D83" s="7"/>
      <c r="E83" s="11"/>
      <c r="F83" s="24">
        <f>F25-F82</f>
        <v>101947</v>
      </c>
      <c r="G83" s="24">
        <v>3449230</v>
      </c>
      <c r="H83" s="24">
        <f>H25-H82</f>
        <v>-3347283</v>
      </c>
    </row>
    <row r="84" spans="1:8" ht="17.25" x14ac:dyDescent="0.2">
      <c r="A84" s="10"/>
      <c r="B84" s="7"/>
      <c r="C84" s="7" t="s">
        <v>63</v>
      </c>
      <c r="D84" s="7"/>
      <c r="E84" s="11"/>
      <c r="F84" s="12">
        <v>0</v>
      </c>
      <c r="G84" s="12">
        <v>0</v>
      </c>
      <c r="H84" s="12">
        <v>0</v>
      </c>
    </row>
    <row r="85" spans="1:8" ht="17.25" x14ac:dyDescent="0.2">
      <c r="A85" s="10"/>
      <c r="B85" s="7"/>
      <c r="C85" s="7" t="s">
        <v>64</v>
      </c>
      <c r="D85" s="7"/>
      <c r="E85" s="11"/>
      <c r="F85" s="12">
        <v>0</v>
      </c>
      <c r="G85" s="12">
        <v>0</v>
      </c>
      <c r="H85" s="12">
        <v>0</v>
      </c>
    </row>
    <row r="86" spans="1:8" ht="17.25" x14ac:dyDescent="0.2">
      <c r="A86" s="10"/>
      <c r="B86" s="7"/>
      <c r="C86" s="7" t="s">
        <v>65</v>
      </c>
      <c r="D86" s="7"/>
      <c r="E86" s="11"/>
      <c r="F86" s="13">
        <v>0</v>
      </c>
      <c r="G86" s="13">
        <v>0</v>
      </c>
      <c r="H86" s="13">
        <v>0</v>
      </c>
    </row>
    <row r="87" spans="1:8" ht="17.25" x14ac:dyDescent="0.2">
      <c r="A87" s="10"/>
      <c r="B87" s="7" t="s">
        <v>66</v>
      </c>
      <c r="C87" s="7"/>
      <c r="D87" s="7"/>
      <c r="E87" s="11"/>
      <c r="F87" s="13">
        <f>F83</f>
        <v>101947</v>
      </c>
      <c r="G87" s="13">
        <v>3449230</v>
      </c>
      <c r="H87" s="13">
        <f>F87-G87</f>
        <v>-3347283</v>
      </c>
    </row>
    <row r="88" spans="1:8" ht="17.25" x14ac:dyDescent="0.2">
      <c r="A88" s="10" t="s">
        <v>67</v>
      </c>
      <c r="B88" s="7"/>
      <c r="C88" s="7"/>
      <c r="D88" s="7"/>
      <c r="E88" s="11"/>
      <c r="F88" s="12"/>
      <c r="G88" s="12"/>
      <c r="H88" s="12"/>
    </row>
    <row r="89" spans="1:8" ht="17.25" x14ac:dyDescent="0.2">
      <c r="A89" s="10"/>
      <c r="B89" s="7" t="s">
        <v>68</v>
      </c>
      <c r="C89" s="7"/>
      <c r="D89" s="7"/>
      <c r="E89" s="11"/>
      <c r="F89" s="12"/>
      <c r="G89" s="12"/>
      <c r="H89" s="12"/>
    </row>
    <row r="90" spans="1:8" ht="17.25" x14ac:dyDescent="0.2">
      <c r="A90" s="10"/>
      <c r="B90" s="7"/>
      <c r="C90" s="7" t="s">
        <v>69</v>
      </c>
      <c r="D90" s="7"/>
      <c r="E90" s="11"/>
      <c r="F90" s="12">
        <v>0</v>
      </c>
      <c r="G90" s="12">
        <v>0</v>
      </c>
      <c r="H90" s="12">
        <v>0</v>
      </c>
    </row>
    <row r="91" spans="1:8" ht="17.25" x14ac:dyDescent="0.2">
      <c r="A91" s="10"/>
      <c r="B91" s="7"/>
      <c r="C91" s="7" t="s">
        <v>70</v>
      </c>
      <c r="D91" s="7"/>
      <c r="E91" s="11"/>
      <c r="F91" s="12">
        <v>0</v>
      </c>
      <c r="G91" s="12">
        <v>0</v>
      </c>
      <c r="H91" s="12">
        <v>0</v>
      </c>
    </row>
    <row r="92" spans="1:8" ht="17.25" x14ac:dyDescent="0.2">
      <c r="A92" s="10"/>
      <c r="B92" s="7"/>
      <c r="C92" s="7" t="s">
        <v>71</v>
      </c>
      <c r="D92" s="7"/>
      <c r="E92" s="11"/>
      <c r="F92" s="13">
        <v>0</v>
      </c>
      <c r="G92" s="13">
        <v>0</v>
      </c>
      <c r="H92" s="13">
        <v>0</v>
      </c>
    </row>
    <row r="93" spans="1:8" ht="17.25" x14ac:dyDescent="0.2">
      <c r="A93" s="10"/>
      <c r="B93" s="7" t="s">
        <v>72</v>
      </c>
      <c r="C93" s="7"/>
      <c r="D93" s="7"/>
      <c r="E93" s="11"/>
      <c r="F93" s="12"/>
      <c r="G93" s="12"/>
      <c r="H93" s="12"/>
    </row>
    <row r="94" spans="1:8" ht="17.25" x14ac:dyDescent="0.2">
      <c r="A94" s="10"/>
      <c r="B94" s="7"/>
      <c r="C94" s="7" t="s">
        <v>73</v>
      </c>
      <c r="D94" s="7"/>
      <c r="E94" s="11"/>
      <c r="F94" s="12">
        <v>0</v>
      </c>
      <c r="G94" s="12">
        <v>1</v>
      </c>
      <c r="H94" s="12">
        <v>-1</v>
      </c>
    </row>
    <row r="95" spans="1:8" ht="17.25" x14ac:dyDescent="0.2">
      <c r="A95" s="10"/>
      <c r="B95" s="7"/>
      <c r="C95" s="7"/>
      <c r="D95" s="7" t="s">
        <v>74</v>
      </c>
      <c r="E95" s="11"/>
      <c r="F95" s="12">
        <v>0</v>
      </c>
      <c r="G95" s="12">
        <v>1</v>
      </c>
      <c r="H95" s="12">
        <v>-1</v>
      </c>
    </row>
    <row r="96" spans="1:8" ht="17.25" x14ac:dyDescent="0.2">
      <c r="A96" s="10"/>
      <c r="B96" s="7"/>
      <c r="C96" s="7"/>
      <c r="D96" s="7" t="s">
        <v>75</v>
      </c>
      <c r="E96" s="11"/>
      <c r="F96" s="12">
        <v>0</v>
      </c>
      <c r="G96" s="12">
        <v>0</v>
      </c>
      <c r="H96" s="12">
        <v>0</v>
      </c>
    </row>
    <row r="97" spans="1:8" ht="17.25" x14ac:dyDescent="0.2">
      <c r="A97" s="10"/>
      <c r="B97" s="7"/>
      <c r="C97" s="7" t="s">
        <v>76</v>
      </c>
      <c r="D97" s="7"/>
      <c r="E97" s="11"/>
      <c r="F97" s="13">
        <v>0</v>
      </c>
      <c r="G97" s="13">
        <v>1</v>
      </c>
      <c r="H97" s="13">
        <v>-1</v>
      </c>
    </row>
    <row r="98" spans="1:8" ht="17.25" x14ac:dyDescent="0.2">
      <c r="A98" s="10"/>
      <c r="B98" s="7" t="s">
        <v>77</v>
      </c>
      <c r="C98" s="7"/>
      <c r="D98" s="7"/>
      <c r="E98" s="11"/>
      <c r="F98" s="9">
        <v>0</v>
      </c>
      <c r="G98" s="9">
        <v>-1</v>
      </c>
      <c r="H98" s="9">
        <v>1</v>
      </c>
    </row>
    <row r="99" spans="1:8" ht="18" x14ac:dyDescent="0.2">
      <c r="A99" s="25" t="s">
        <v>78</v>
      </c>
      <c r="B99" s="26"/>
      <c r="C99" s="26"/>
      <c r="D99" s="26"/>
      <c r="E99" s="27"/>
      <c r="F99" s="30">
        <f>F83</f>
        <v>101947</v>
      </c>
      <c r="G99" s="23">
        <v>3449229</v>
      </c>
      <c r="H99" s="23">
        <f>H87+H98</f>
        <v>-3347282</v>
      </c>
    </row>
    <row r="100" spans="1:8" ht="17.25" x14ac:dyDescent="0.2">
      <c r="A100" s="10" t="s">
        <v>79</v>
      </c>
      <c r="B100" s="7"/>
      <c r="C100" s="7"/>
      <c r="D100" s="7"/>
      <c r="E100" s="11"/>
      <c r="F100" s="12">
        <v>132143448</v>
      </c>
      <c r="G100" s="12">
        <v>128694219</v>
      </c>
      <c r="H100" s="12">
        <v>3449229</v>
      </c>
    </row>
    <row r="101" spans="1:8" ht="17.25" x14ac:dyDescent="0.2">
      <c r="A101" s="10" t="s">
        <v>80</v>
      </c>
      <c r="B101" s="7"/>
      <c r="C101" s="7"/>
      <c r="D101" s="7"/>
      <c r="E101" s="11"/>
      <c r="F101" s="13">
        <f>F99+F100</f>
        <v>132245395</v>
      </c>
      <c r="G101" s="13">
        <f t="shared" ref="G101:H101" si="0">G99+G100</f>
        <v>132143448</v>
      </c>
      <c r="H101" s="13">
        <f t="shared" si="0"/>
        <v>101947</v>
      </c>
    </row>
    <row r="102" spans="1:8" ht="17.25" x14ac:dyDescent="0.2">
      <c r="A102" s="10" t="s">
        <v>81</v>
      </c>
      <c r="B102" s="7"/>
      <c r="C102" s="7"/>
      <c r="D102" s="7"/>
      <c r="E102" s="11"/>
      <c r="F102" s="12"/>
      <c r="G102" s="12"/>
      <c r="H102" s="12"/>
    </row>
    <row r="103" spans="1:8" ht="17.25" x14ac:dyDescent="0.2">
      <c r="A103" s="10" t="s">
        <v>82</v>
      </c>
      <c r="B103" s="7"/>
      <c r="C103" s="7"/>
      <c r="D103" s="7"/>
      <c r="E103" s="11"/>
      <c r="F103" s="12"/>
      <c r="G103" s="12"/>
      <c r="H103" s="12"/>
    </row>
    <row r="104" spans="1:8" ht="17.25" x14ac:dyDescent="0.2">
      <c r="A104" s="10"/>
      <c r="B104" s="7" t="s">
        <v>83</v>
      </c>
      <c r="C104" s="7"/>
      <c r="D104" s="7"/>
      <c r="E104" s="11"/>
      <c r="F104" s="13">
        <v>0</v>
      </c>
      <c r="G104" s="13">
        <v>0</v>
      </c>
      <c r="H104" s="13">
        <v>0</v>
      </c>
    </row>
    <row r="105" spans="1:8" ht="17.25" x14ac:dyDescent="0.2">
      <c r="A105" s="10" t="s">
        <v>84</v>
      </c>
      <c r="B105" s="7"/>
      <c r="C105" s="7"/>
      <c r="D105" s="7"/>
      <c r="E105" s="11"/>
      <c r="F105" s="12"/>
      <c r="G105" s="12"/>
      <c r="H105" s="12"/>
    </row>
    <row r="106" spans="1:8" ht="17.25" x14ac:dyDescent="0.2">
      <c r="A106" s="10"/>
      <c r="B106" s="7" t="s">
        <v>85</v>
      </c>
      <c r="C106" s="7"/>
      <c r="D106" s="7"/>
      <c r="E106" s="11"/>
      <c r="F106" s="13">
        <v>0</v>
      </c>
      <c r="G106" s="13">
        <v>0</v>
      </c>
      <c r="H106" s="13">
        <v>0</v>
      </c>
    </row>
    <row r="107" spans="1:8" ht="17.25" x14ac:dyDescent="0.2">
      <c r="A107" s="10" t="s">
        <v>86</v>
      </c>
      <c r="B107" s="28"/>
      <c r="C107" s="28"/>
      <c r="D107" s="28"/>
      <c r="E107" s="29"/>
      <c r="F107" s="13">
        <v>0</v>
      </c>
      <c r="G107" s="13">
        <v>0</v>
      </c>
      <c r="H107" s="13">
        <v>0</v>
      </c>
    </row>
    <row r="108" spans="1:8" ht="15.95" customHeight="1" x14ac:dyDescent="0.2">
      <c r="A108" s="10" t="s">
        <v>87</v>
      </c>
      <c r="B108" s="28"/>
      <c r="C108" s="28"/>
      <c r="D108" s="28"/>
      <c r="E108" s="29"/>
      <c r="F108" s="12">
        <v>0</v>
      </c>
      <c r="G108" s="12">
        <v>0</v>
      </c>
      <c r="H108" s="12">
        <v>0</v>
      </c>
    </row>
    <row r="109" spans="1:8" ht="17.25" x14ac:dyDescent="0.2">
      <c r="A109" s="10" t="s">
        <v>88</v>
      </c>
      <c r="B109" s="28"/>
      <c r="C109" s="28"/>
      <c r="D109" s="28"/>
      <c r="E109" s="29"/>
      <c r="F109" s="9">
        <v>0</v>
      </c>
      <c r="G109" s="9">
        <v>0</v>
      </c>
      <c r="H109" s="9">
        <v>0</v>
      </c>
    </row>
    <row r="110" spans="1:8" ht="21" customHeight="1" x14ac:dyDescent="0.2">
      <c r="A110" s="37" t="s">
        <v>89</v>
      </c>
      <c r="B110" s="26"/>
      <c r="C110" s="26"/>
      <c r="D110" s="26"/>
      <c r="E110" s="27"/>
      <c r="F110" s="30">
        <f>F101</f>
        <v>132245395</v>
      </c>
      <c r="G110" s="23">
        <v>132143448</v>
      </c>
      <c r="H110" s="23">
        <f>H101</f>
        <v>101947</v>
      </c>
    </row>
  </sheetData>
  <mergeCells count="3">
    <mergeCell ref="A4:E4"/>
    <mergeCell ref="A1:H1"/>
    <mergeCell ref="A2:H2"/>
  </mergeCells>
  <phoneticPr fontId="1"/>
  <pageMargins left="0.78740157480314965" right="0.78740157480314965" top="0.39370078740157483" bottom="0.27559055118110237" header="0" footer="0.51181102362204722"/>
  <pageSetup paperSize="9" scale="88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淡路市シルバー人材センター</cp:lastModifiedBy>
  <cp:lastPrinted>2024-05-03T08:35:16Z</cp:lastPrinted>
  <dcterms:created xsi:type="dcterms:W3CDTF">1997-01-08T22:48:59Z</dcterms:created>
  <dcterms:modified xsi:type="dcterms:W3CDTF">2024-05-07T10:34:52Z</dcterms:modified>
</cp:coreProperties>
</file>