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3決算\"/>
    </mc:Choice>
  </mc:AlternateContent>
  <xr:revisionPtr revIDLastSave="0" documentId="13_ncr:1_{8E8FA0A8-5CC4-429D-8F23-6FD8598DBB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" sheetId="1" r:id="rId1"/>
  </sheets>
  <definedNames>
    <definedName name="_xlnm.Print_Titles" localSheetId="0">貸借対照表!$1:$4</definedName>
  </definedNames>
  <calcPr calcId="191029"/>
</workbook>
</file>

<file path=xl/calcChain.xml><?xml version="1.0" encoding="utf-8"?>
<calcChain xmlns="http://schemas.openxmlformats.org/spreadsheetml/2006/main">
  <c r="I53" i="1" l="1"/>
  <c r="C53" i="1"/>
  <c r="I50" i="1"/>
  <c r="C50" i="1"/>
  <c r="I45" i="1"/>
  <c r="C45" i="1"/>
  <c r="I41" i="1"/>
  <c r="C41" i="1"/>
  <c r="I35" i="1"/>
</calcChain>
</file>

<file path=xl/sharedStrings.xml><?xml version="1.0" encoding="utf-8"?>
<sst xmlns="http://schemas.openxmlformats.org/spreadsheetml/2006/main" count="81" uniqueCount="57">
  <si>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</si>
  <si>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</si>
  <si>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</si>
  <si>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</si>
  <si>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</si>
  <si>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6年 3月31日現在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</si>
  <si>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</si>
  <si>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</si>
  <si>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</si>
  <si>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</si>
  <si>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</si>
  <si>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</si>
  <si>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</si>
  <si>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</si>
  <si>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</si>
  <si>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</si>
  <si>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</si>
  <si>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</si>
  <si>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</si>
  <si>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退職給付引当資産</t>
  </si>
  <si>
    <t xml:space="preserve">      減価償却引当資産</t>
  </si>
  <si>
    <t xml:space="preserve">      固定資産取得積立資産</t>
  </si>
  <si>
    <t xml:space="preserve">      財政運営資金積立資産</t>
  </si>
  <si>
    <t xml:space="preserve">      20周年記念行事積立資産</t>
  </si>
  <si>
    <t xml:space="preserve">      車輌購入積立資産</t>
  </si>
  <si>
    <t xml:space="preserve">      特定資産合計</t>
  </si>
  <si>
    <t xml:space="preserve">    (3)その他固定資産</t>
  </si>
  <si>
    <t xml:space="preserve">      車輌運搬具</t>
  </si>
  <si>
    <t xml:space="preserve">      什器備品</t>
  </si>
  <si>
    <t xml:space="preserve">      電話加入権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</si>
  <si>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</si>
  <si>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</si>
  <si>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</si>
  <si>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</si>
  <si>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</si>
  <si>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</si>
  <si>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</si>
  <si>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</si>
  <si>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</si>
  <si>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仮受金</t>
  </si>
  <si>
    <t xml:space="preserve">      短期借入金</t>
  </si>
  <si>
    <t xml:space="preserve">      賞与引当金</t>
  </si>
  <si>
    <t xml:space="preserve">      流動負債合計</t>
  </si>
  <si>
    <t xml:space="preserve">  2.固定負債</t>
  </si>
  <si>
    <t xml:space="preserve">      退職給付引当金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</si>
  <si>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</si>
  <si>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</si>
  <si>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</si>
  <si>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</si>
  <si>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</si>
  <si>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</si>
  <si>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</si>
  <si>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</si>
  <si>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</si>
  <si>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</si>
  <si>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</si>
  <si>
    <t>貸　借　対　照　表</t>
    <rPh sb="0" eb="1">
      <t>カシ</t>
    </rPh>
    <rPh sb="2" eb="3">
      <t>シャク</t>
    </rPh>
    <rPh sb="4" eb="5">
      <t>タイ</t>
    </rPh>
    <rPh sb="6" eb="7">
      <t>テル</t>
    </rPh>
    <rPh sb="8" eb="9">
      <t>オモテ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</si>
</sst>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6" fontId="3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Continuous" vertical="center"/>
    </xf>
    <xf numFmtId="3" fontId="5" fillId="0" borderId="0" xfId="0" applyNumberFormat="1" applyFont="1" applyAlignment="1">
      <alignment vertical="center"/>
    </xf>
    <xf numFmtId="3" fontId="5" fillId="2" borderId="2" xfId="0" applyNumberFormat="1" applyFont="1" applyFill="1" applyBorder="1" applyAlignment="1">
      <alignment horizontal="center" vertical="center"/>
    </xf>
    <xf numFmtId="176" fontId="7" fillId="0" borderId="0" xfId="0" applyNumberFormat="1" applyFont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176" fontId="7" fillId="3" borderId="2" xfId="0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176" fontId="7" fillId="0" borderId="10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A7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topLeftCell="A28" workbookViewId="0">
      <selection activeCell="C53" sqref="C53"/>
    </sheetView>
  </sheetViews>
  <sheetFormatPr defaultRowHeight="18.75" x14ac:dyDescent="0.15"/>
  <cols>
    <col min="1" max="1" width="44.875" style="4" customWidth="1"/>
    <col min="2" max="2" width="1.625" style="5" customWidth="1"/>
    <col min="3" max="3" width="18.875" style="33" customWidth="1"/>
    <col min="4" max="4" width="1.625" style="17" customWidth="1"/>
    <col min="5" max="5" width="1.625" style="29" customWidth="1"/>
    <col min="6" max="6" width="18.625" style="17" customWidth="1"/>
    <col min="7" max="7" width="1.625" style="17" customWidth="1"/>
    <col min="8" max="8" width="1.625" style="29" customWidth="1"/>
    <col min="9" max="9" width="24.125" style="17" customWidth="1"/>
    <col min="10" max="10" width="3.75" style="4" customWidth="1"/>
    <col min="11" max="16384" width="9" style="4"/>
  </cols>
  <sheetData>
    <row r="1" spans="1:10" s="1" customFormat="1" ht="24" x14ac:dyDescent="0.15">
      <c r="A1" s="49" t="s">
        <v>56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0.100000000000001" customHeight="1" x14ac:dyDescent="0.15">
      <c r="A2" s="2" t="s">
        <v>5</v>
      </c>
      <c r="B2" s="2"/>
      <c r="C2" s="30"/>
      <c r="D2" s="3"/>
      <c r="E2" s="3"/>
      <c r="F2" s="3"/>
      <c r="G2" s="3"/>
      <c r="H2" s="3"/>
      <c r="I2" s="3"/>
      <c r="J2" s="2"/>
    </row>
    <row r="3" spans="1:10" s="1" customFormat="1" x14ac:dyDescent="0.15">
      <c r="A3" s="4"/>
      <c r="B3" s="6"/>
      <c r="C3" s="31"/>
      <c r="D3" s="7"/>
      <c r="E3" s="8"/>
      <c r="F3" s="7"/>
      <c r="G3" s="7"/>
      <c r="H3" s="8"/>
      <c r="I3" s="8" t="s">
        <v>0</v>
      </c>
    </row>
    <row r="4" spans="1:10" s="1" customFormat="1" x14ac:dyDescent="0.15">
      <c r="A4" s="9" t="s">
        <v>1</v>
      </c>
      <c r="B4" s="10"/>
      <c r="C4" s="32" t="s">
        <v>3</v>
      </c>
      <c r="D4" s="12"/>
      <c r="E4" s="13"/>
      <c r="F4" s="11" t="s">
        <v>2</v>
      </c>
      <c r="G4" s="12"/>
      <c r="H4" s="13"/>
      <c r="I4" s="11" t="s">
        <v>4</v>
      </c>
      <c r="J4" s="14"/>
    </row>
    <row r="5" spans="1:10" x14ac:dyDescent="0.15">
      <c r="A5" s="15" t="s">
        <v>6</v>
      </c>
      <c r="B5" s="16"/>
      <c r="E5" s="18"/>
      <c r="H5" s="18"/>
      <c r="J5" s="19"/>
    </row>
    <row r="6" spans="1:10" x14ac:dyDescent="0.15">
      <c r="A6" s="20" t="s">
        <v>7</v>
      </c>
      <c r="B6" s="21"/>
      <c r="E6" s="22"/>
      <c r="H6" s="22"/>
      <c r="J6" s="23"/>
    </row>
    <row r="7" spans="1:10" x14ac:dyDescent="0.15">
      <c r="A7" s="20" t="s">
        <v>8</v>
      </c>
      <c r="B7" s="21"/>
      <c r="C7" s="33">
        <v>2472</v>
      </c>
      <c r="E7" s="22"/>
      <c r="F7" s="17">
        <v>50000</v>
      </c>
      <c r="H7" s="22"/>
      <c r="I7" s="17">
        <v>-47528</v>
      </c>
      <c r="J7" s="23"/>
    </row>
    <row r="8" spans="1:10" x14ac:dyDescent="0.15">
      <c r="A8" s="20" t="s">
        <v>9</v>
      </c>
      <c r="B8" s="21"/>
      <c r="C8" s="33">
        <v>97494384</v>
      </c>
      <c r="E8" s="22"/>
      <c r="F8" s="17">
        <v>97730650</v>
      </c>
      <c r="H8" s="22"/>
      <c r="I8" s="17">
        <v>-236266</v>
      </c>
      <c r="J8" s="23"/>
    </row>
    <row r="9" spans="1:10" x14ac:dyDescent="0.15">
      <c r="A9" s="20" t="s">
        <v>10</v>
      </c>
      <c r="B9" s="21"/>
      <c r="C9" s="33">
        <v>34168503</v>
      </c>
      <c r="E9" s="22"/>
      <c r="F9" s="17">
        <v>33045585</v>
      </c>
      <c r="H9" s="22"/>
      <c r="I9" s="17">
        <v>1122918</v>
      </c>
      <c r="J9" s="23"/>
    </row>
    <row r="10" spans="1:10" x14ac:dyDescent="0.15">
      <c r="A10" s="20" t="s">
        <v>11</v>
      </c>
      <c r="B10" s="21"/>
      <c r="C10" s="33">
        <v>0</v>
      </c>
      <c r="E10" s="22"/>
      <c r="F10" s="17">
        <v>0</v>
      </c>
      <c r="H10" s="22"/>
      <c r="I10" s="17">
        <v>0</v>
      </c>
      <c r="J10" s="23"/>
    </row>
    <row r="11" spans="1:10" x14ac:dyDescent="0.15">
      <c r="A11" s="20" t="s">
        <v>12</v>
      </c>
      <c r="B11" s="21"/>
      <c r="C11" s="33">
        <v>0</v>
      </c>
      <c r="E11" s="22"/>
      <c r="F11" s="17">
        <v>0</v>
      </c>
      <c r="H11" s="22"/>
      <c r="I11" s="17">
        <v>0</v>
      </c>
      <c r="J11" s="23"/>
    </row>
    <row r="12" spans="1:10" x14ac:dyDescent="0.15">
      <c r="A12" s="20" t="s">
        <v>13</v>
      </c>
      <c r="B12" s="21"/>
      <c r="C12" s="33">
        <v>18900</v>
      </c>
      <c r="E12" s="22"/>
      <c r="F12" s="17">
        <v>43071</v>
      </c>
      <c r="H12" s="22"/>
      <c r="I12" s="17">
        <v>-24171</v>
      </c>
      <c r="J12" s="23"/>
    </row>
    <row r="13" spans="1:10" x14ac:dyDescent="0.15">
      <c r="A13" s="20" t="s">
        <v>14</v>
      </c>
      <c r="B13" s="24"/>
      <c r="C13" s="34">
        <v>131684259</v>
      </c>
      <c r="D13" s="25"/>
      <c r="E13" s="26"/>
      <c r="F13" s="25">
        <v>130869306</v>
      </c>
      <c r="G13" s="25"/>
      <c r="H13" s="26"/>
      <c r="I13" s="25">
        <v>814953</v>
      </c>
      <c r="J13" s="27"/>
    </row>
    <row r="14" spans="1:10" x14ac:dyDescent="0.15">
      <c r="A14" s="20" t="s">
        <v>15</v>
      </c>
      <c r="B14" s="21"/>
      <c r="E14" s="22"/>
      <c r="H14" s="22"/>
      <c r="J14" s="23"/>
    </row>
    <row r="15" spans="1:10" x14ac:dyDescent="0.15">
      <c r="A15" s="20" t="s">
        <v>16</v>
      </c>
      <c r="B15" s="21"/>
      <c r="E15" s="22"/>
      <c r="H15" s="22"/>
      <c r="J15" s="23"/>
    </row>
    <row r="16" spans="1:10" x14ac:dyDescent="0.15">
      <c r="A16" s="20" t="s">
        <v>17</v>
      </c>
      <c r="B16" s="24"/>
      <c r="C16" s="34">
        <v>0</v>
      </c>
      <c r="D16" s="25"/>
      <c r="E16" s="26"/>
      <c r="F16" s="25">
        <v>0</v>
      </c>
      <c r="G16" s="25"/>
      <c r="H16" s="26"/>
      <c r="I16" s="25">
        <v>0</v>
      </c>
      <c r="J16" s="27"/>
    </row>
    <row r="17" spans="1:10" x14ac:dyDescent="0.15">
      <c r="A17" s="20" t="s">
        <v>18</v>
      </c>
      <c r="B17" s="21"/>
      <c r="E17" s="22"/>
      <c r="H17" s="22"/>
      <c r="J17" s="23"/>
    </row>
    <row r="18" spans="1:10" x14ac:dyDescent="0.15">
      <c r="A18" s="20" t="s">
        <v>19</v>
      </c>
      <c r="B18" s="21"/>
      <c r="C18" s="33">
        <v>11156900</v>
      </c>
      <c r="E18" s="22"/>
      <c r="F18" s="17">
        <v>11156900</v>
      </c>
      <c r="H18" s="22"/>
      <c r="I18" s="17">
        <v>0</v>
      </c>
      <c r="J18" s="23"/>
    </row>
    <row r="19" spans="1:10" x14ac:dyDescent="0.15">
      <c r="A19" s="20" t="s">
        <v>20</v>
      </c>
      <c r="B19" s="21"/>
      <c r="C19" s="33">
        <v>21917000</v>
      </c>
      <c r="E19" s="22"/>
      <c r="F19" s="17">
        <v>20088000</v>
      </c>
      <c r="H19" s="22"/>
      <c r="I19" s="17">
        <v>1829000</v>
      </c>
      <c r="J19" s="23"/>
    </row>
    <row r="20" spans="1:10" x14ac:dyDescent="0.15">
      <c r="A20" s="20" t="s">
        <v>21</v>
      </c>
      <c r="B20" s="21"/>
      <c r="C20" s="33">
        <v>0</v>
      </c>
      <c r="E20" s="22"/>
      <c r="F20" s="17">
        <v>0</v>
      </c>
      <c r="H20" s="22"/>
      <c r="I20" s="17">
        <v>0</v>
      </c>
      <c r="J20" s="23"/>
    </row>
    <row r="21" spans="1:10" x14ac:dyDescent="0.15">
      <c r="A21" s="20" t="s">
        <v>22</v>
      </c>
      <c r="B21" s="21"/>
      <c r="C21" s="33">
        <v>0</v>
      </c>
      <c r="E21" s="22"/>
      <c r="F21" s="17">
        <v>0</v>
      </c>
      <c r="H21" s="22"/>
      <c r="I21" s="17">
        <v>0</v>
      </c>
      <c r="J21" s="23"/>
    </row>
    <row r="22" spans="1:10" x14ac:dyDescent="0.15">
      <c r="A22" s="20" t="s">
        <v>23</v>
      </c>
      <c r="B22" s="21"/>
      <c r="C22" s="33">
        <v>3500000</v>
      </c>
      <c r="E22" s="22"/>
      <c r="F22" s="17">
        <v>3500000</v>
      </c>
      <c r="H22" s="22"/>
      <c r="I22" s="17">
        <v>0</v>
      </c>
      <c r="J22" s="23"/>
    </row>
    <row r="23" spans="1:10" x14ac:dyDescent="0.15">
      <c r="A23" s="20" t="s">
        <v>24</v>
      </c>
      <c r="B23" s="21"/>
      <c r="C23" s="33">
        <v>4650000</v>
      </c>
      <c r="E23" s="22"/>
      <c r="F23" s="17">
        <v>4650000</v>
      </c>
      <c r="H23" s="22"/>
      <c r="I23" s="17">
        <v>0</v>
      </c>
      <c r="J23" s="23"/>
    </row>
    <row r="24" spans="1:10" x14ac:dyDescent="0.15">
      <c r="A24" s="20" t="s">
        <v>25</v>
      </c>
      <c r="B24" s="24"/>
      <c r="C24" s="34">
        <v>41223900</v>
      </c>
      <c r="D24" s="25"/>
      <c r="E24" s="26"/>
      <c r="F24" s="25">
        <v>39394900</v>
      </c>
      <c r="G24" s="25"/>
      <c r="H24" s="26"/>
      <c r="I24" s="25">
        <v>1829000</v>
      </c>
      <c r="J24" s="27"/>
    </row>
    <row r="25" spans="1:10" x14ac:dyDescent="0.15">
      <c r="A25" s="20" t="s">
        <v>26</v>
      </c>
      <c r="B25" s="21"/>
      <c r="E25" s="22"/>
      <c r="H25" s="22"/>
      <c r="J25" s="23"/>
    </row>
    <row r="26" spans="1:10" x14ac:dyDescent="0.15">
      <c r="A26" s="20" t="s">
        <v>27</v>
      </c>
      <c r="B26" s="21"/>
      <c r="C26" s="33">
        <v>1153131</v>
      </c>
      <c r="E26" s="22"/>
      <c r="F26" s="17">
        <v>2607904</v>
      </c>
      <c r="H26" s="22"/>
      <c r="I26" s="17">
        <v>-1454773</v>
      </c>
      <c r="J26" s="23"/>
    </row>
    <row r="27" spans="1:10" x14ac:dyDescent="0.15">
      <c r="A27" s="20" t="s">
        <v>28</v>
      </c>
      <c r="B27" s="21"/>
      <c r="C27" s="33">
        <v>1201336</v>
      </c>
      <c r="E27" s="22"/>
      <c r="F27" s="17">
        <v>992809</v>
      </c>
      <c r="H27" s="22"/>
      <c r="I27" s="17">
        <v>208527</v>
      </c>
      <c r="J27" s="23"/>
    </row>
    <row r="28" spans="1:10" x14ac:dyDescent="0.15">
      <c r="A28" s="20" t="s">
        <v>29</v>
      </c>
      <c r="B28" s="21"/>
      <c r="C28" s="33">
        <v>152040</v>
      </c>
      <c r="E28" s="22"/>
      <c r="F28" s="17">
        <v>152040</v>
      </c>
      <c r="H28" s="22"/>
      <c r="I28" s="17">
        <v>0</v>
      </c>
      <c r="J28" s="23"/>
    </row>
    <row r="29" spans="1:10" x14ac:dyDescent="0.15">
      <c r="A29" s="20" t="s">
        <v>30</v>
      </c>
      <c r="B29" s="21"/>
      <c r="C29" s="33">
        <v>104980</v>
      </c>
      <c r="E29" s="22"/>
      <c r="F29" s="17">
        <v>104980</v>
      </c>
      <c r="H29" s="22"/>
      <c r="I29" s="17">
        <v>0</v>
      </c>
      <c r="J29" s="23"/>
    </row>
    <row r="30" spans="1:10" x14ac:dyDescent="0.15">
      <c r="A30" s="20" t="s">
        <v>31</v>
      </c>
      <c r="B30" s="24"/>
      <c r="C30" s="34">
        <v>2611487</v>
      </c>
      <c r="D30" s="25"/>
      <c r="E30" s="26"/>
      <c r="F30" s="25">
        <v>3857733</v>
      </c>
      <c r="G30" s="25"/>
      <c r="H30" s="26"/>
      <c r="I30" s="25">
        <v>-1246246</v>
      </c>
      <c r="J30" s="27"/>
    </row>
    <row r="31" spans="1:10" x14ac:dyDescent="0.15">
      <c r="A31" s="20" t="s">
        <v>32</v>
      </c>
      <c r="B31" s="16"/>
      <c r="C31" s="46">
        <v>43835387</v>
      </c>
      <c r="D31" s="48"/>
      <c r="E31" s="18"/>
      <c r="F31" s="48">
        <v>43252633</v>
      </c>
      <c r="G31" s="48"/>
      <c r="H31" s="18"/>
      <c r="I31" s="48">
        <v>582754</v>
      </c>
      <c r="J31" s="19"/>
    </row>
    <row r="32" spans="1:10" x14ac:dyDescent="0.15">
      <c r="A32" s="47" t="s">
        <v>33</v>
      </c>
      <c r="B32" s="24"/>
      <c r="C32" s="34">
        <v>175519646</v>
      </c>
      <c r="D32" s="25"/>
      <c r="E32" s="26"/>
      <c r="F32" s="25">
        <v>174121939</v>
      </c>
      <c r="G32" s="25"/>
      <c r="H32" s="26"/>
      <c r="I32" s="25">
        <v>1397707</v>
      </c>
      <c r="J32" s="27"/>
    </row>
    <row r="33" spans="1:10" x14ac:dyDescent="0.15">
      <c r="A33" s="20" t="s">
        <v>34</v>
      </c>
      <c r="B33" s="21"/>
      <c r="E33" s="22"/>
      <c r="H33" s="22"/>
      <c r="J33" s="23"/>
    </row>
    <row r="34" spans="1:10" x14ac:dyDescent="0.15">
      <c r="A34" s="20" t="s">
        <v>35</v>
      </c>
      <c r="B34" s="21"/>
      <c r="E34" s="22"/>
      <c r="H34" s="22"/>
      <c r="J34" s="23"/>
    </row>
    <row r="35" spans="1:10" x14ac:dyDescent="0.15">
      <c r="A35" s="20" t="s">
        <v>36</v>
      </c>
      <c r="B35" s="21"/>
      <c r="C35" s="33">
        <v>28687494</v>
      </c>
      <c r="E35" s="22"/>
      <c r="F35" s="17">
        <v>27217409</v>
      </c>
      <c r="H35" s="22"/>
      <c r="I35" s="17">
        <f>C35-F35</f>
        <v>1470085</v>
      </c>
      <c r="J35" s="23"/>
    </row>
    <row r="36" spans="1:10" x14ac:dyDescent="0.15">
      <c r="A36" s="20" t="s">
        <v>37</v>
      </c>
      <c r="B36" s="21"/>
      <c r="C36" s="33">
        <v>1330724</v>
      </c>
      <c r="E36" s="22"/>
      <c r="F36" s="17">
        <v>1634479</v>
      </c>
      <c r="H36" s="22"/>
      <c r="I36" s="17">
        <v>-303755</v>
      </c>
      <c r="J36" s="23"/>
    </row>
    <row r="37" spans="1:10" x14ac:dyDescent="0.15">
      <c r="A37" s="20" t="s">
        <v>38</v>
      </c>
      <c r="B37" s="21"/>
      <c r="C37" s="33">
        <v>379133</v>
      </c>
      <c r="E37" s="22"/>
      <c r="F37" s="17">
        <v>266473</v>
      </c>
      <c r="H37" s="22"/>
      <c r="I37" s="17">
        <v>112660</v>
      </c>
      <c r="J37" s="23"/>
    </row>
    <row r="38" spans="1:10" x14ac:dyDescent="0.15">
      <c r="A38" s="20" t="s">
        <v>39</v>
      </c>
      <c r="B38" s="21"/>
      <c r="C38" s="33">
        <v>0</v>
      </c>
      <c r="E38" s="22"/>
      <c r="F38" s="17">
        <v>0</v>
      </c>
      <c r="H38" s="22"/>
      <c r="I38" s="17">
        <v>0</v>
      </c>
      <c r="J38" s="23"/>
    </row>
    <row r="39" spans="1:10" x14ac:dyDescent="0.15">
      <c r="A39" s="20" t="s">
        <v>40</v>
      </c>
      <c r="B39" s="21"/>
      <c r="C39" s="33">
        <v>0</v>
      </c>
      <c r="E39" s="22"/>
      <c r="F39" s="17">
        <v>0</v>
      </c>
      <c r="H39" s="22"/>
      <c r="I39" s="17">
        <v>0</v>
      </c>
      <c r="J39" s="23"/>
    </row>
    <row r="40" spans="1:10" x14ac:dyDescent="0.15">
      <c r="A40" s="20" t="s">
        <v>41</v>
      </c>
      <c r="B40" s="21"/>
      <c r="C40" s="33">
        <v>1720000</v>
      </c>
      <c r="E40" s="22"/>
      <c r="F40" s="17">
        <v>1703230</v>
      </c>
      <c r="H40" s="22"/>
      <c r="I40" s="17">
        <v>16770</v>
      </c>
      <c r="J40" s="23"/>
    </row>
    <row r="41" spans="1:10" x14ac:dyDescent="0.15">
      <c r="A41" s="20" t="s">
        <v>42</v>
      </c>
      <c r="B41" s="24"/>
      <c r="C41" s="34">
        <f>C35+C36+C37++C38+C39+C40</f>
        <v>32117351</v>
      </c>
      <c r="D41" s="25"/>
      <c r="E41" s="26"/>
      <c r="F41" s="25">
        <v>30821591</v>
      </c>
      <c r="G41" s="25"/>
      <c r="H41" s="26"/>
      <c r="I41" s="25">
        <f>I35+I36+I37+I38+I39+I40</f>
        <v>1295760</v>
      </c>
      <c r="J41" s="27"/>
    </row>
    <row r="42" spans="1:10" x14ac:dyDescent="0.15">
      <c r="A42" s="20" t="s">
        <v>43</v>
      </c>
      <c r="B42" s="21"/>
      <c r="E42" s="22"/>
      <c r="H42" s="22"/>
      <c r="J42" s="23"/>
    </row>
    <row r="43" spans="1:10" x14ac:dyDescent="0.15">
      <c r="A43" s="20" t="s">
        <v>44</v>
      </c>
      <c r="B43" s="21"/>
      <c r="C43" s="33">
        <v>11156900</v>
      </c>
      <c r="E43" s="22"/>
      <c r="F43" s="17">
        <v>11156900</v>
      </c>
      <c r="H43" s="22"/>
      <c r="I43" s="17">
        <v>0</v>
      </c>
      <c r="J43" s="23"/>
    </row>
    <row r="44" spans="1:10" x14ac:dyDescent="0.15">
      <c r="A44" s="20" t="s">
        <v>45</v>
      </c>
      <c r="B44" s="16"/>
      <c r="C44" s="46">
        <v>11156900</v>
      </c>
      <c r="D44" s="25"/>
      <c r="E44" s="26"/>
      <c r="F44" s="25">
        <v>11156900</v>
      </c>
      <c r="G44" s="25"/>
      <c r="H44" s="26"/>
      <c r="I44" s="25">
        <v>0</v>
      </c>
      <c r="J44" s="27"/>
    </row>
    <row r="45" spans="1:10" x14ac:dyDescent="0.15">
      <c r="A45" s="47" t="s">
        <v>46</v>
      </c>
      <c r="B45" s="24"/>
      <c r="C45" s="34">
        <f>C41+C44</f>
        <v>43274251</v>
      </c>
      <c r="D45" s="25"/>
      <c r="E45" s="26"/>
      <c r="F45" s="25">
        <v>41978491</v>
      </c>
      <c r="G45" s="25"/>
      <c r="H45" s="26"/>
      <c r="I45" s="25">
        <f>C45-F45</f>
        <v>1295760</v>
      </c>
      <c r="J45" s="27"/>
    </row>
    <row r="46" spans="1:10" x14ac:dyDescent="0.15">
      <c r="A46" s="20" t="s">
        <v>47</v>
      </c>
      <c r="B46" s="21"/>
      <c r="E46" s="22"/>
      <c r="H46" s="22"/>
      <c r="J46" s="23"/>
    </row>
    <row r="47" spans="1:10" x14ac:dyDescent="0.15">
      <c r="A47" s="20" t="s">
        <v>48</v>
      </c>
      <c r="B47" s="21"/>
      <c r="C47" s="33">
        <v>0</v>
      </c>
      <c r="E47" s="22"/>
      <c r="F47" s="17">
        <v>0</v>
      </c>
      <c r="H47" s="22"/>
      <c r="I47" s="17">
        <v>0</v>
      </c>
      <c r="J47" s="23"/>
    </row>
    <row r="48" spans="1:10" x14ac:dyDescent="0.15">
      <c r="A48" s="20" t="s">
        <v>49</v>
      </c>
      <c r="B48" s="21" t="s">
        <v>50</v>
      </c>
      <c r="C48" s="33">
        <v>0</v>
      </c>
      <c r="D48" s="17" t="s">
        <v>51</v>
      </c>
      <c r="E48" s="22" t="s">
        <v>50</v>
      </c>
      <c r="F48" s="17">
        <v>0</v>
      </c>
      <c r="G48" s="17" t="s">
        <v>51</v>
      </c>
      <c r="H48" s="22" t="s">
        <v>50</v>
      </c>
      <c r="I48" s="17">
        <v>0</v>
      </c>
      <c r="J48" s="23" t="s">
        <v>51</v>
      </c>
    </row>
    <row r="49" spans="1:10" x14ac:dyDescent="0.15">
      <c r="A49" s="20" t="s">
        <v>52</v>
      </c>
      <c r="B49" s="21" t="s">
        <v>50</v>
      </c>
      <c r="C49" s="33">
        <v>0</v>
      </c>
      <c r="D49" s="17" t="s">
        <v>51</v>
      </c>
      <c r="E49" s="22" t="s">
        <v>50</v>
      </c>
      <c r="F49" s="17">
        <v>0</v>
      </c>
      <c r="G49" s="17" t="s">
        <v>51</v>
      </c>
      <c r="H49" s="22" t="s">
        <v>50</v>
      </c>
      <c r="I49" s="17">
        <v>0</v>
      </c>
      <c r="J49" s="23" t="s">
        <v>51</v>
      </c>
    </row>
    <row r="50" spans="1:10" x14ac:dyDescent="0.15">
      <c r="A50" s="20" t="s">
        <v>53</v>
      </c>
      <c r="B50" s="21"/>
      <c r="C50" s="33">
        <f>C32-C45</f>
        <v>132245395</v>
      </c>
      <c r="E50" s="22"/>
      <c r="F50" s="17">
        <v>132143448</v>
      </c>
      <c r="H50" s="22"/>
      <c r="I50" s="17">
        <f>I32-I45</f>
        <v>101947</v>
      </c>
      <c r="J50" s="23"/>
    </row>
    <row r="51" spans="1:10" x14ac:dyDescent="0.15">
      <c r="A51" s="20" t="s">
        <v>49</v>
      </c>
      <c r="B51" s="21" t="s">
        <v>50</v>
      </c>
      <c r="C51" s="33">
        <v>128694000</v>
      </c>
      <c r="D51" s="17" t="s">
        <v>51</v>
      </c>
      <c r="E51" s="22" t="s">
        <v>50</v>
      </c>
      <c r="F51" s="17">
        <v>0</v>
      </c>
      <c r="G51" s="17" t="s">
        <v>51</v>
      </c>
      <c r="H51" s="22" t="s">
        <v>50</v>
      </c>
      <c r="I51" s="17">
        <v>128694000</v>
      </c>
      <c r="J51" s="23" t="s">
        <v>51</v>
      </c>
    </row>
    <row r="52" spans="1:10" x14ac:dyDescent="0.15">
      <c r="A52" s="20" t="s">
        <v>52</v>
      </c>
      <c r="B52" s="21" t="s">
        <v>50</v>
      </c>
      <c r="C52" s="33">
        <v>0</v>
      </c>
      <c r="D52" s="17" t="s">
        <v>51</v>
      </c>
      <c r="E52" s="22" t="s">
        <v>50</v>
      </c>
      <c r="F52" s="17">
        <v>0</v>
      </c>
      <c r="G52" s="17" t="s">
        <v>51</v>
      </c>
      <c r="H52" s="22" t="s">
        <v>50</v>
      </c>
      <c r="I52" s="17">
        <v>0</v>
      </c>
      <c r="J52" s="23" t="s">
        <v>51</v>
      </c>
    </row>
    <row r="53" spans="1:10" x14ac:dyDescent="0.15">
      <c r="A53" s="45" t="s">
        <v>54</v>
      </c>
      <c r="B53" s="35"/>
      <c r="C53" s="36">
        <f>C50</f>
        <v>132245395</v>
      </c>
      <c r="D53" s="37"/>
      <c r="E53" s="38"/>
      <c r="F53" s="37">
        <v>132143448</v>
      </c>
      <c r="G53" s="37"/>
      <c r="H53" s="38"/>
      <c r="I53" s="37">
        <f>C53-F53</f>
        <v>101947</v>
      </c>
      <c r="J53" s="39"/>
    </row>
    <row r="54" spans="1:10" ht="19.5" thickBot="1" x14ac:dyDescent="0.2">
      <c r="A54" s="28" t="s">
        <v>55</v>
      </c>
      <c r="B54" s="40"/>
      <c r="C54" s="41">
        <v>175519646</v>
      </c>
      <c r="D54" s="42"/>
      <c r="E54" s="43"/>
      <c r="F54" s="42">
        <v>174121939</v>
      </c>
      <c r="G54" s="42"/>
      <c r="H54" s="43"/>
      <c r="I54" s="42">
        <v>1397707</v>
      </c>
      <c r="J54" s="44"/>
    </row>
    <row r="55" spans="1:10" ht="19.5" thickTop="1" x14ac:dyDescent="0.15"/>
  </sheetData>
  <mergeCells count="1">
    <mergeCell ref="A1:J1"/>
  </mergeCells>
  <phoneticPr fontId="1"/>
  <pageMargins left="0.78740157480314965" right="0.59055118110236227" top="0.78740157480314965" bottom="0.78740157480314965" header="0.51181102362204722" footer="0.51181102362204722"/>
  <pageSetup paperSize="9" scale="75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淡路市シルバー人材センター</cp:lastModifiedBy>
  <cp:lastPrinted>2024-05-07T10:36:33Z</cp:lastPrinted>
  <dcterms:created xsi:type="dcterms:W3CDTF">1997-01-08T22:48:59Z</dcterms:created>
  <dcterms:modified xsi:type="dcterms:W3CDTF">2024-05-07T10:36:36Z</dcterms:modified>
</cp:coreProperties>
</file>