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総会議案書令和６年度\"/>
    </mc:Choice>
  </mc:AlternateContent>
  <xr:revisionPtr revIDLastSave="0" documentId="13_ncr:1_{00DAAE70-B9A3-4D0C-A940-595E224CA6B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5.4.27作成 " sheetId="8" r:id="rId1"/>
    <sheet name="Sheet2" sheetId="2" r:id="rId2"/>
  </sheets>
  <definedNames>
    <definedName name="_xlnm.Print_Area" localSheetId="1">Sheet2!$B$1:$H$35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4" i="8" l="1"/>
  <c r="G31" i="8"/>
  <c r="G23" i="8"/>
  <c r="G13" i="8"/>
  <c r="H34" i="2"/>
  <c r="H31" i="2"/>
  <c r="H25" i="2"/>
  <c r="H15" i="2"/>
  <c r="H24" i="2"/>
  <c r="G24" i="8" l="1"/>
</calcChain>
</file>

<file path=xl/sharedStrings.xml><?xml version="1.0" encoding="utf-8"?>
<sst xmlns="http://schemas.openxmlformats.org/spreadsheetml/2006/main" count="192" uniqueCount="73">
  <si>
    <t>（流動資産）</t>
    <rPh sb="1" eb="3">
      <t>リュウドウ</t>
    </rPh>
    <rPh sb="3" eb="5">
      <t>シサン</t>
    </rPh>
    <phoneticPr fontId="1"/>
  </si>
  <si>
    <t>現金</t>
    <rPh sb="0" eb="2">
      <t>ゲンキン</t>
    </rPh>
    <phoneticPr fontId="1"/>
  </si>
  <si>
    <t>金額</t>
    <rPh sb="0" eb="2">
      <t>キンガク</t>
    </rPh>
    <phoneticPr fontId="1"/>
  </si>
  <si>
    <t>未収金</t>
    <rPh sb="0" eb="3">
      <t>ミシュウキン</t>
    </rPh>
    <phoneticPr fontId="1"/>
  </si>
  <si>
    <t>（固定資産）</t>
    <rPh sb="1" eb="3">
      <t>コテイ</t>
    </rPh>
    <rPh sb="3" eb="5">
      <t>シサン</t>
    </rPh>
    <phoneticPr fontId="1"/>
  </si>
  <si>
    <t>固定資産合計</t>
    <rPh sb="0" eb="2">
      <t>コテイ</t>
    </rPh>
    <rPh sb="2" eb="4">
      <t>シサン</t>
    </rPh>
    <rPh sb="4" eb="6">
      <t>ゴウケイ</t>
    </rPh>
    <phoneticPr fontId="1"/>
  </si>
  <si>
    <t>資産合計</t>
    <rPh sb="0" eb="2">
      <t>シサン</t>
    </rPh>
    <rPh sb="2" eb="4">
      <t>ゴウケイ</t>
    </rPh>
    <phoneticPr fontId="1"/>
  </si>
  <si>
    <t>（流動負債）</t>
    <rPh sb="1" eb="3">
      <t>リュウドウ</t>
    </rPh>
    <rPh sb="3" eb="5">
      <t>フサイ</t>
    </rPh>
    <phoneticPr fontId="1"/>
  </si>
  <si>
    <t>流動負債合計</t>
    <rPh sb="0" eb="2">
      <t>リュウドウ</t>
    </rPh>
    <rPh sb="2" eb="4">
      <t>フサイ</t>
    </rPh>
    <rPh sb="4" eb="6">
      <t>ゴウケイ</t>
    </rPh>
    <phoneticPr fontId="1"/>
  </si>
  <si>
    <t>負債合計</t>
    <rPh sb="0" eb="2">
      <t>フサイ</t>
    </rPh>
    <rPh sb="2" eb="4">
      <t>ゴウケイ</t>
    </rPh>
    <phoneticPr fontId="1"/>
  </si>
  <si>
    <t>軽トラック１台</t>
    <rPh sb="0" eb="1">
      <t>ケイ</t>
    </rPh>
    <rPh sb="6" eb="7">
      <t>ダイ</t>
    </rPh>
    <phoneticPr fontId="1"/>
  </si>
  <si>
    <t>前受金</t>
    <rPh sb="0" eb="3">
      <t>マエウケキン</t>
    </rPh>
    <phoneticPr fontId="1"/>
  </si>
  <si>
    <t>預り金</t>
    <rPh sb="0" eb="1">
      <t>アズカ</t>
    </rPh>
    <rPh sb="2" eb="3">
      <t>キン</t>
    </rPh>
    <phoneticPr fontId="1"/>
  </si>
  <si>
    <t>（固定負債）</t>
    <rPh sb="1" eb="3">
      <t>コテイ</t>
    </rPh>
    <rPh sb="3" eb="5">
      <t>フサイ</t>
    </rPh>
    <phoneticPr fontId="1"/>
  </si>
  <si>
    <t>固定負債合計</t>
    <rPh sb="0" eb="2">
      <t>コテイ</t>
    </rPh>
    <rPh sb="2" eb="4">
      <t>フサイ</t>
    </rPh>
    <rPh sb="4" eb="6">
      <t>ゴウケイ</t>
    </rPh>
    <phoneticPr fontId="1"/>
  </si>
  <si>
    <t>前払金</t>
    <rPh sb="0" eb="2">
      <t>マエバラ</t>
    </rPh>
    <rPh sb="2" eb="3">
      <t>キン</t>
    </rPh>
    <phoneticPr fontId="1"/>
  </si>
  <si>
    <t>貸借対照表科目</t>
    <rPh sb="0" eb="5">
      <t>タイシャクタイショウヒョウ</t>
    </rPh>
    <rPh sb="5" eb="7">
      <t>カモク</t>
    </rPh>
    <phoneticPr fontId="1"/>
  </si>
  <si>
    <t>預金</t>
    <rPh sb="0" eb="2">
      <t>ヨキン</t>
    </rPh>
    <phoneticPr fontId="1"/>
  </si>
  <si>
    <t>場所・物量等</t>
    <rPh sb="0" eb="2">
      <t>バショ</t>
    </rPh>
    <rPh sb="3" eb="5">
      <t>ブツリョウ</t>
    </rPh>
    <rPh sb="5" eb="6">
      <t>ナド</t>
    </rPh>
    <phoneticPr fontId="1"/>
  </si>
  <si>
    <t>使用目的等</t>
    <rPh sb="0" eb="4">
      <t>シヨウモクテキ</t>
    </rPh>
    <rPh sb="4" eb="5">
      <t>ナド</t>
    </rPh>
    <phoneticPr fontId="1"/>
  </si>
  <si>
    <t>使用時j業</t>
    <rPh sb="0" eb="3">
      <t>シヨウジ</t>
    </rPh>
    <rPh sb="4" eb="5">
      <t>ギョウ</t>
    </rPh>
    <phoneticPr fontId="1"/>
  </si>
  <si>
    <t>（単位：円）</t>
    <rPh sb="1" eb="3">
      <t>タンイ</t>
    </rPh>
    <rPh sb="4" eb="5">
      <t>エン</t>
    </rPh>
    <phoneticPr fontId="1"/>
  </si>
  <si>
    <t>手元保管</t>
    <rPh sb="0" eb="4">
      <t>テモトホカン</t>
    </rPh>
    <phoneticPr fontId="1"/>
  </si>
  <si>
    <t>運転資金</t>
    <rPh sb="0" eb="4">
      <t>ウンテンシキン</t>
    </rPh>
    <phoneticPr fontId="1"/>
  </si>
  <si>
    <t>シルバー人材　　　　センター事業</t>
    <rPh sb="4" eb="6">
      <t>ジンザイ</t>
    </rPh>
    <rPh sb="14" eb="16">
      <t>ジギョウ</t>
    </rPh>
    <phoneticPr fontId="1"/>
  </si>
  <si>
    <t>普通預金　　　　　　　　　　　　　　　　　　ながみね農業協同組合海南西支店</t>
    <rPh sb="0" eb="4">
      <t>フツウヨキン</t>
    </rPh>
    <rPh sb="26" eb="28">
      <t>ノウギョウ</t>
    </rPh>
    <rPh sb="28" eb="30">
      <t>キョウドウ</t>
    </rPh>
    <rPh sb="30" eb="32">
      <t>クミアイ</t>
    </rPh>
    <rPh sb="32" eb="35">
      <t>カイナンニシ</t>
    </rPh>
    <rPh sb="35" eb="37">
      <t>シテン</t>
    </rPh>
    <phoneticPr fontId="1"/>
  </si>
  <si>
    <t>普通預金　　　　　　　　　　　　　　　　　　　　　　紀陽銀行海南駅前支店</t>
    <rPh sb="0" eb="4">
      <t>フツウヨキン</t>
    </rPh>
    <rPh sb="26" eb="30">
      <t>キヨウギンコウ</t>
    </rPh>
    <rPh sb="30" eb="34">
      <t>カイナンエキマエ</t>
    </rPh>
    <rPh sb="34" eb="36">
      <t>シテン</t>
    </rPh>
    <phoneticPr fontId="1"/>
  </si>
  <si>
    <t>海南市他</t>
    <rPh sb="0" eb="3">
      <t>カイナンシ</t>
    </rPh>
    <rPh sb="3" eb="4">
      <t>ホカ</t>
    </rPh>
    <phoneticPr fontId="1"/>
  </si>
  <si>
    <t>受託事業料他</t>
    <rPh sb="0" eb="2">
      <t>ジュタク</t>
    </rPh>
    <rPh sb="2" eb="4">
      <t>ジギョウ</t>
    </rPh>
    <rPh sb="4" eb="5">
      <t>リョウ</t>
    </rPh>
    <rPh sb="5" eb="6">
      <t>ホカ</t>
    </rPh>
    <phoneticPr fontId="1"/>
  </si>
  <si>
    <t>東京都千代田区（株）全福サービス</t>
    <rPh sb="0" eb="3">
      <t>トウキョウト</t>
    </rPh>
    <rPh sb="3" eb="7">
      <t>チヨダク</t>
    </rPh>
    <rPh sb="7" eb="10">
      <t>カブ</t>
    </rPh>
    <rPh sb="10" eb="11">
      <t>ゼン</t>
    </rPh>
    <rPh sb="11" eb="12">
      <t>フク</t>
    </rPh>
    <phoneticPr fontId="1"/>
  </si>
  <si>
    <t>令和５年度役員賠償保険料</t>
    <rPh sb="0" eb="2">
      <t>レイワ</t>
    </rPh>
    <rPh sb="3" eb="5">
      <t>ネンド</t>
    </rPh>
    <rPh sb="5" eb="12">
      <t>ヤクインバイショウホケンリョウ</t>
    </rPh>
    <phoneticPr fontId="1"/>
  </si>
  <si>
    <t>令和５年度個人情報漏洩保険料</t>
    <rPh sb="0" eb="2">
      <t>レイワ</t>
    </rPh>
    <rPh sb="3" eb="5">
      <t>ネンド</t>
    </rPh>
    <rPh sb="5" eb="11">
      <t>コジンジョウホウロウエイ</t>
    </rPh>
    <rPh sb="11" eb="14">
      <t>ホケンリョウ</t>
    </rPh>
    <phoneticPr fontId="1"/>
  </si>
  <si>
    <t>流動資産合計</t>
    <rPh sb="0" eb="2">
      <t>リュウドウ</t>
    </rPh>
    <rPh sb="2" eb="4">
      <t>シサン</t>
    </rPh>
    <rPh sb="4" eb="6">
      <t>ゴウケイ</t>
    </rPh>
    <phoneticPr fontId="1"/>
  </si>
  <si>
    <t>特定資産</t>
    <rPh sb="0" eb="2">
      <t>トクテイ</t>
    </rPh>
    <rPh sb="2" eb="4">
      <t>シサン</t>
    </rPh>
    <phoneticPr fontId="1"/>
  </si>
  <si>
    <t>車両運搬具購入積立資産</t>
    <rPh sb="0" eb="5">
      <t>シャリョウウンパング</t>
    </rPh>
    <rPh sb="5" eb="7">
      <t>コウニュウ</t>
    </rPh>
    <rPh sb="7" eb="11">
      <t>ツミタテシサン</t>
    </rPh>
    <phoneticPr fontId="1"/>
  </si>
  <si>
    <t>車両運搬具購入積立資産</t>
    <rPh sb="0" eb="5">
      <t>シャリョウウンパング</t>
    </rPh>
    <rPh sb="5" eb="9">
      <t>コウニュウツミタテ</t>
    </rPh>
    <rPh sb="9" eb="11">
      <t>シサン</t>
    </rPh>
    <phoneticPr fontId="1"/>
  </si>
  <si>
    <t>２０周年記念行事積立準備資金</t>
    <rPh sb="2" eb="4">
      <t>シュウネン</t>
    </rPh>
    <rPh sb="4" eb="6">
      <t>キネン</t>
    </rPh>
    <rPh sb="6" eb="8">
      <t>ギョウジ</t>
    </rPh>
    <rPh sb="8" eb="10">
      <t>ツミタテ</t>
    </rPh>
    <rPh sb="10" eb="12">
      <t>ジュンビ</t>
    </rPh>
    <rPh sb="12" eb="14">
      <t>シキン</t>
    </rPh>
    <phoneticPr fontId="1"/>
  </si>
  <si>
    <t>車輛購入のため積立資産として管理されている預金</t>
    <rPh sb="0" eb="2">
      <t>シャリョウ</t>
    </rPh>
    <rPh sb="2" eb="4">
      <t>コウニュウ</t>
    </rPh>
    <rPh sb="7" eb="9">
      <t>ツミタテ</t>
    </rPh>
    <rPh sb="9" eb="11">
      <t>シサン</t>
    </rPh>
    <rPh sb="14" eb="16">
      <t>カンリ</t>
    </rPh>
    <rPh sb="21" eb="23">
      <t>ヨキン</t>
    </rPh>
    <phoneticPr fontId="1"/>
  </si>
  <si>
    <t>２０周年記念記念行事を実施するためその見込み額</t>
    <rPh sb="2" eb="4">
      <t>シュウネン</t>
    </rPh>
    <rPh sb="4" eb="6">
      <t>キネン</t>
    </rPh>
    <rPh sb="6" eb="8">
      <t>キネン</t>
    </rPh>
    <rPh sb="8" eb="10">
      <t>ギョウジ</t>
    </rPh>
    <rPh sb="11" eb="13">
      <t>ジッシ</t>
    </rPh>
    <rPh sb="19" eb="21">
      <t>ミコ</t>
    </rPh>
    <rPh sb="22" eb="23">
      <t>ガク</t>
    </rPh>
    <phoneticPr fontId="1"/>
  </si>
  <si>
    <t>その他固定資産</t>
    <rPh sb="2" eb="3">
      <t>タ</t>
    </rPh>
    <rPh sb="3" eb="7">
      <t>コテイシサン</t>
    </rPh>
    <phoneticPr fontId="1"/>
  </si>
  <si>
    <t>車両運搬具</t>
    <rPh sb="0" eb="5">
      <t>シャリョウウンパング</t>
    </rPh>
    <phoneticPr fontId="1"/>
  </si>
  <si>
    <t>什器備品</t>
    <rPh sb="0" eb="4">
      <t>ジュウキビヒン</t>
    </rPh>
    <phoneticPr fontId="1"/>
  </si>
  <si>
    <t>預託金</t>
    <rPh sb="0" eb="3">
      <t>ヨタクキン</t>
    </rPh>
    <phoneticPr fontId="1"/>
  </si>
  <si>
    <t>公益目的財産であり、シルバー人材センター事業に使用している</t>
    <rPh sb="0" eb="2">
      <t>コウエキ</t>
    </rPh>
    <rPh sb="2" eb="4">
      <t>モクテキ</t>
    </rPh>
    <rPh sb="4" eb="6">
      <t>ザイサン</t>
    </rPh>
    <rPh sb="14" eb="16">
      <t>ジンザイ</t>
    </rPh>
    <rPh sb="20" eb="22">
      <t>ジギョウ</t>
    </rPh>
    <rPh sb="23" eb="25">
      <t>シヨウ</t>
    </rPh>
    <phoneticPr fontId="1"/>
  </si>
  <si>
    <t>インバーター発電機</t>
    <rPh sb="6" eb="9">
      <t>ハツデンキ</t>
    </rPh>
    <phoneticPr fontId="1"/>
  </si>
  <si>
    <t>自走式草刈り機</t>
    <rPh sb="0" eb="3">
      <t>ジソウシキ</t>
    </rPh>
    <rPh sb="3" eb="5">
      <t>クサカ</t>
    </rPh>
    <rPh sb="6" eb="7">
      <t>キ</t>
    </rPh>
    <phoneticPr fontId="1"/>
  </si>
  <si>
    <t>自動車リサイクル料</t>
    <rPh sb="0" eb="3">
      <t>ジドウシャ</t>
    </rPh>
    <rPh sb="8" eb="9">
      <t>リョウ</t>
    </rPh>
    <phoneticPr fontId="1"/>
  </si>
  <si>
    <t>未払金</t>
    <rPh sb="0" eb="2">
      <t>ミバラ</t>
    </rPh>
    <rPh sb="2" eb="3">
      <t>キン</t>
    </rPh>
    <phoneticPr fontId="1"/>
  </si>
  <si>
    <t>配分金他</t>
    <rPh sb="0" eb="3">
      <t>ハイブンキン</t>
    </rPh>
    <rPh sb="3" eb="4">
      <t>ホカ</t>
    </rPh>
    <phoneticPr fontId="1"/>
  </si>
  <si>
    <t>NTT西日本他</t>
    <rPh sb="3" eb="6">
      <t>ニシニホン</t>
    </rPh>
    <rPh sb="6" eb="7">
      <t>ホカ</t>
    </rPh>
    <phoneticPr fontId="1"/>
  </si>
  <si>
    <t>受託事業料</t>
    <rPh sb="0" eb="5">
      <t>ジュタクジギョウリョウ</t>
    </rPh>
    <phoneticPr fontId="1"/>
  </si>
  <si>
    <t>職員所得税他</t>
    <rPh sb="0" eb="5">
      <t>ショクインショトクゼイ</t>
    </rPh>
    <rPh sb="5" eb="6">
      <t>ホカ</t>
    </rPh>
    <phoneticPr fontId="1"/>
  </si>
  <si>
    <t>シルバー人材センター事業に関する未払い金</t>
    <rPh sb="4" eb="6">
      <t>ジンザイ</t>
    </rPh>
    <rPh sb="10" eb="12">
      <t>ジギョウ</t>
    </rPh>
    <rPh sb="13" eb="14">
      <t>カン</t>
    </rPh>
    <rPh sb="16" eb="18">
      <t>ミバラ</t>
    </rPh>
    <rPh sb="19" eb="20">
      <t>キン</t>
    </rPh>
    <phoneticPr fontId="1"/>
  </si>
  <si>
    <t>法人管理に関する未払金</t>
    <rPh sb="0" eb="4">
      <t>ホウジンカンリ</t>
    </rPh>
    <rPh sb="5" eb="6">
      <t>カン</t>
    </rPh>
    <rPh sb="8" eb="11">
      <t>ミバライキン</t>
    </rPh>
    <phoneticPr fontId="1"/>
  </si>
  <si>
    <t>シルバー人材センター事業の令和４年度受託事業前受金</t>
    <rPh sb="4" eb="6">
      <t>ジンザイ</t>
    </rPh>
    <rPh sb="10" eb="12">
      <t>ジギョウ</t>
    </rPh>
    <rPh sb="13" eb="15">
      <t>レイワ</t>
    </rPh>
    <rPh sb="16" eb="18">
      <t>ネンド</t>
    </rPh>
    <rPh sb="18" eb="22">
      <t>ジュタクジギョウ</t>
    </rPh>
    <rPh sb="22" eb="25">
      <t>マエウケキン</t>
    </rPh>
    <phoneticPr fontId="1"/>
  </si>
  <si>
    <t>シルバー人材センター事業の職員からの源泉徴収税預り金他</t>
    <rPh sb="4" eb="6">
      <t>ジンザイ</t>
    </rPh>
    <rPh sb="10" eb="12">
      <t>ジギョウ</t>
    </rPh>
    <rPh sb="13" eb="15">
      <t>ショクイン</t>
    </rPh>
    <rPh sb="18" eb="23">
      <t>ゲンセンチョウシュウゼイ</t>
    </rPh>
    <rPh sb="23" eb="24">
      <t>アズカ</t>
    </rPh>
    <rPh sb="25" eb="26">
      <t>キン</t>
    </rPh>
    <rPh sb="26" eb="27">
      <t>ホカ</t>
    </rPh>
    <phoneticPr fontId="1"/>
  </si>
  <si>
    <t>正味財産</t>
    <rPh sb="0" eb="4">
      <t>ショウミザイサン</t>
    </rPh>
    <phoneticPr fontId="1"/>
  </si>
  <si>
    <t>東京都千代田区（株）　　　　　　全福サービス</t>
    <rPh sb="0" eb="3">
      <t>トウキョウト</t>
    </rPh>
    <rPh sb="3" eb="7">
      <t>チヨダク</t>
    </rPh>
    <rPh sb="7" eb="10">
      <t>カブ</t>
    </rPh>
    <rPh sb="16" eb="17">
      <t>ゼン</t>
    </rPh>
    <rPh sb="17" eb="18">
      <t>フク</t>
    </rPh>
    <phoneticPr fontId="1"/>
  </si>
  <si>
    <t>東京都千代田区（株）　　　　　全福サービス</t>
    <rPh sb="0" eb="3">
      <t>トウキョウト</t>
    </rPh>
    <rPh sb="3" eb="7">
      <t>チヨダク</t>
    </rPh>
    <rPh sb="7" eb="10">
      <t>カブ</t>
    </rPh>
    <rPh sb="15" eb="16">
      <t>ゼン</t>
    </rPh>
    <rPh sb="16" eb="17">
      <t>フク</t>
    </rPh>
    <phoneticPr fontId="1"/>
  </si>
  <si>
    <t>財　産　目　録</t>
    <rPh sb="0" eb="1">
      <t>ザイ</t>
    </rPh>
    <rPh sb="2" eb="3">
      <t>サン</t>
    </rPh>
    <rPh sb="4" eb="5">
      <t>メ</t>
    </rPh>
    <rPh sb="6" eb="7">
      <t>ロク</t>
    </rPh>
    <phoneticPr fontId="1"/>
  </si>
  <si>
    <t>車両購入のため積立資産として管理されている預金</t>
    <rPh sb="0" eb="2">
      <t>シャリョウ</t>
    </rPh>
    <rPh sb="2" eb="4">
      <t>コウニュウ</t>
    </rPh>
    <rPh sb="7" eb="9">
      <t>ツミタテ</t>
    </rPh>
    <rPh sb="9" eb="11">
      <t>シサン</t>
    </rPh>
    <rPh sb="14" eb="16">
      <t>カンリ</t>
    </rPh>
    <rPh sb="21" eb="23">
      <t>ヨキン</t>
    </rPh>
    <phoneticPr fontId="1"/>
  </si>
  <si>
    <t>仮払金</t>
    <rPh sb="0" eb="3">
      <t>カリバライキン</t>
    </rPh>
    <phoneticPr fontId="1"/>
  </si>
  <si>
    <t>令和６年度事務所移転を実施するためその見積額</t>
    <rPh sb="0" eb="2">
      <t>レイワ</t>
    </rPh>
    <rPh sb="3" eb="5">
      <t>ネンド</t>
    </rPh>
    <rPh sb="5" eb="8">
      <t>ジムショ</t>
    </rPh>
    <rPh sb="8" eb="10">
      <t>イテン</t>
    </rPh>
    <rPh sb="11" eb="13">
      <t>ジッシ</t>
    </rPh>
    <rPh sb="19" eb="22">
      <t>ミツモリガク</t>
    </rPh>
    <phoneticPr fontId="1"/>
  </si>
  <si>
    <t>使用事業</t>
    <rPh sb="0" eb="2">
      <t>シヨウ</t>
    </rPh>
    <rPh sb="2" eb="4">
      <t>ジギョウ</t>
    </rPh>
    <phoneticPr fontId="1"/>
  </si>
  <si>
    <t>法人管理経費の仮払額　　　　　　近畿シルバー人材センター　　　連絡協議会旅費</t>
    <rPh sb="0" eb="2">
      <t>ホウジン</t>
    </rPh>
    <rPh sb="2" eb="6">
      <t>カンリケイヒ</t>
    </rPh>
    <rPh sb="7" eb="9">
      <t>カリバラ</t>
    </rPh>
    <rPh sb="9" eb="10">
      <t>ガク</t>
    </rPh>
    <rPh sb="16" eb="18">
      <t>キンキ</t>
    </rPh>
    <rPh sb="22" eb="24">
      <t>ジンザイ</t>
    </rPh>
    <rPh sb="31" eb="36">
      <t>レンラクキョウギカイ</t>
    </rPh>
    <rPh sb="36" eb="38">
      <t>リョヒ</t>
    </rPh>
    <phoneticPr fontId="1"/>
  </si>
  <si>
    <t>役員出張旅費</t>
    <rPh sb="0" eb="2">
      <t>ヤクイン</t>
    </rPh>
    <rPh sb="2" eb="4">
      <t>シュッチョウ</t>
    </rPh>
    <rPh sb="4" eb="6">
      <t>リョヒ</t>
    </rPh>
    <phoneticPr fontId="1"/>
  </si>
  <si>
    <t>日本年金機構他</t>
    <rPh sb="0" eb="6">
      <t>ニホンネンキンキコウ</t>
    </rPh>
    <rPh sb="6" eb="7">
      <t>ホカ</t>
    </rPh>
    <phoneticPr fontId="1"/>
  </si>
  <si>
    <t>シルバー人材センター事業　　　受託事業前受金</t>
    <rPh sb="4" eb="6">
      <t>ジンザイ</t>
    </rPh>
    <rPh sb="10" eb="12">
      <t>ジギョウ</t>
    </rPh>
    <rPh sb="15" eb="19">
      <t>ジュタクジギョウ</t>
    </rPh>
    <rPh sb="19" eb="22">
      <t>マエウケキン</t>
    </rPh>
    <phoneticPr fontId="1"/>
  </si>
  <si>
    <t>移転費用　　　　　準備資金</t>
    <rPh sb="0" eb="4">
      <t>イテンヒヨウ</t>
    </rPh>
    <rPh sb="9" eb="11">
      <t>ジュンビ</t>
    </rPh>
    <rPh sb="11" eb="13">
      <t>シキン</t>
    </rPh>
    <phoneticPr fontId="1"/>
  </si>
  <si>
    <t>未払消費税等</t>
    <rPh sb="0" eb="5">
      <t>ミバライショウヒゼイ</t>
    </rPh>
    <rPh sb="5" eb="6">
      <t>トウ</t>
    </rPh>
    <phoneticPr fontId="1"/>
  </si>
  <si>
    <t>令和５年度預り消費税</t>
    <rPh sb="0" eb="2">
      <t>レイワ</t>
    </rPh>
    <rPh sb="3" eb="5">
      <t>ネンド</t>
    </rPh>
    <rPh sb="5" eb="6">
      <t>アズカ</t>
    </rPh>
    <rPh sb="7" eb="10">
      <t>ショウヒゼイ</t>
    </rPh>
    <phoneticPr fontId="1"/>
  </si>
  <si>
    <t>国税局</t>
    <rPh sb="0" eb="3">
      <t>コクゼイキョク</t>
    </rPh>
    <phoneticPr fontId="1"/>
  </si>
  <si>
    <t>20周年記念行事積立準備資金</t>
    <rPh sb="2" eb="4">
      <t>シュウネン</t>
    </rPh>
    <rPh sb="4" eb="6">
      <t>キネン</t>
    </rPh>
    <rPh sb="6" eb="8">
      <t>ギョウジ</t>
    </rPh>
    <rPh sb="8" eb="10">
      <t>ツミタテ</t>
    </rPh>
    <rPh sb="10" eb="12">
      <t>ジュンビ</t>
    </rPh>
    <rPh sb="12" eb="14">
      <t>シキン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</si>
</sst>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>
      <alignment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vertical="center" wrapText="1"/>
    </xf>
    <xf numFmtId="38" fontId="3" fillId="0" borderId="1" xfId="1" applyFont="1" applyBorder="1">
      <alignment vertical="center"/>
    </xf>
    <xf numFmtId="0" fontId="3" fillId="0" borderId="3" xfId="0" applyFont="1" applyBorder="1" applyAlignment="1">
      <alignment vertical="center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6" fillId="0" borderId="1" xfId="0" applyFont="1" applyBorder="1" applyAlignment="1">
      <alignment vertical="center" wrapText="1"/>
    </xf>
    <xf numFmtId="0" fontId="3" fillId="0" borderId="6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12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10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3" xfId="0" applyFont="1" applyBorder="1" applyAlignment="1">
      <alignment vertical="center" textRotation="255"/>
    </xf>
    <xf numFmtId="0" fontId="3" fillId="0" borderId="2" xfId="0" applyFont="1" applyBorder="1" applyAlignment="1">
      <alignment vertical="center" textRotation="255"/>
    </xf>
    <xf numFmtId="0" fontId="3" fillId="0" borderId="4" xfId="0" applyFont="1" applyBorder="1" applyAlignment="1">
      <alignment vertical="center" textRotation="255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4" xfId="0" applyFont="1" applyBorder="1">
      <alignment vertical="center"/>
    </xf>
    <xf numFmtId="0" fontId="3" fillId="0" borderId="15" xfId="0" applyFont="1" applyBorder="1">
      <alignment vertical="center"/>
    </xf>
    <xf numFmtId="0" fontId="3" fillId="0" borderId="8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58" fontId="5" fillId="0" borderId="0" xfId="0" applyNumberFormat="1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3" fillId="0" borderId="1" xfId="0" applyFont="1" applyBorder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44C324-734A-40D5-941A-977E4A272CCE}">
  <dimension ref="A1:G38"/>
  <sheetViews>
    <sheetView tabSelected="1" view="pageLayout" topLeftCell="A34" zoomScaleNormal="100" workbookViewId="0">
      <selection activeCell="C17" sqref="C17"/>
    </sheetView>
  </sheetViews>
  <sheetFormatPr defaultRowHeight="13.2" x14ac:dyDescent="0.2"/>
  <cols>
    <col min="1" max="1" width="2.33203125" customWidth="1"/>
    <col min="2" max="2" width="5.109375" customWidth="1"/>
    <col min="3" max="3" width="16.109375" customWidth="1"/>
    <col min="4" max="4" width="22.33203125" customWidth="1"/>
    <col min="5" max="5" width="29.21875" customWidth="1"/>
    <col min="6" max="6" width="15" customWidth="1"/>
    <col min="7" max="7" width="11.6640625" bestFit="1" customWidth="1"/>
  </cols>
  <sheetData>
    <row r="1" spans="1:7" ht="35.4" customHeight="1" x14ac:dyDescent="0.2">
      <c r="A1" s="31" t="s">
        <v>16</v>
      </c>
      <c r="B1" s="32"/>
      <c r="C1" s="33"/>
      <c r="D1" s="23" t="s">
        <v>18</v>
      </c>
      <c r="E1" s="25" t="s">
        <v>19</v>
      </c>
      <c r="F1" s="26"/>
      <c r="G1" s="27" t="s">
        <v>2</v>
      </c>
    </row>
    <row r="2" spans="1:7" ht="35.4" customHeight="1" x14ac:dyDescent="0.2">
      <c r="A2" s="34"/>
      <c r="B2" s="35"/>
      <c r="C2" s="36"/>
      <c r="D2" s="24"/>
      <c r="E2" s="3" t="s">
        <v>19</v>
      </c>
      <c r="F2" s="3" t="s">
        <v>63</v>
      </c>
      <c r="G2" s="28"/>
    </row>
    <row r="3" spans="1:7" ht="36" customHeight="1" x14ac:dyDescent="0.2">
      <c r="A3" s="15" t="s">
        <v>0</v>
      </c>
      <c r="B3" s="16"/>
      <c r="C3" s="16"/>
      <c r="D3" s="16"/>
      <c r="E3" s="16"/>
      <c r="F3" s="16"/>
      <c r="G3" s="17"/>
    </row>
    <row r="4" spans="1:7" ht="33.9" customHeight="1" x14ac:dyDescent="0.2">
      <c r="A4" s="4"/>
      <c r="B4" s="12" t="s">
        <v>1</v>
      </c>
      <c r="C4" s="14"/>
      <c r="D4" s="5" t="s">
        <v>22</v>
      </c>
      <c r="E4" s="5" t="s">
        <v>23</v>
      </c>
      <c r="F4" s="6" t="s">
        <v>24</v>
      </c>
      <c r="G4" s="7">
        <v>28222</v>
      </c>
    </row>
    <row r="5" spans="1:7" ht="51.6" customHeight="1" x14ac:dyDescent="0.2">
      <c r="A5" s="4"/>
      <c r="B5" s="15" t="s">
        <v>17</v>
      </c>
      <c r="C5" s="17"/>
      <c r="D5" s="6" t="s">
        <v>25</v>
      </c>
      <c r="E5" s="5" t="s">
        <v>23</v>
      </c>
      <c r="F5" s="6" t="s">
        <v>24</v>
      </c>
      <c r="G5" s="7">
        <v>7891415</v>
      </c>
    </row>
    <row r="6" spans="1:7" ht="51.6" customHeight="1" x14ac:dyDescent="0.2">
      <c r="A6" s="4"/>
      <c r="B6" s="29"/>
      <c r="C6" s="30"/>
      <c r="D6" s="6" t="s">
        <v>25</v>
      </c>
      <c r="E6" s="5" t="s">
        <v>23</v>
      </c>
      <c r="F6" s="6" t="s">
        <v>24</v>
      </c>
      <c r="G6" s="7">
        <v>2691770</v>
      </c>
    </row>
    <row r="7" spans="1:7" ht="51.6" customHeight="1" x14ac:dyDescent="0.2">
      <c r="A7" s="4"/>
      <c r="B7" s="29"/>
      <c r="C7" s="30"/>
      <c r="D7" s="6" t="s">
        <v>25</v>
      </c>
      <c r="E7" s="5" t="s">
        <v>23</v>
      </c>
      <c r="F7" s="6" t="s">
        <v>24</v>
      </c>
      <c r="G7" s="7">
        <v>150016</v>
      </c>
    </row>
    <row r="8" spans="1:7" ht="33.9" customHeight="1" x14ac:dyDescent="0.2">
      <c r="A8" s="4"/>
      <c r="B8" s="18"/>
      <c r="C8" s="19"/>
      <c r="D8" s="6" t="s">
        <v>26</v>
      </c>
      <c r="E8" s="5" t="s">
        <v>23</v>
      </c>
      <c r="F8" s="6" t="s">
        <v>24</v>
      </c>
      <c r="G8" s="7">
        <v>70500</v>
      </c>
    </row>
    <row r="9" spans="1:7" ht="33.9" customHeight="1" x14ac:dyDescent="0.2">
      <c r="A9" s="4"/>
      <c r="B9" s="12" t="s">
        <v>3</v>
      </c>
      <c r="C9" s="14"/>
      <c r="D9" s="6" t="s">
        <v>27</v>
      </c>
      <c r="E9" s="5" t="s">
        <v>28</v>
      </c>
      <c r="F9" s="6" t="s">
        <v>24</v>
      </c>
      <c r="G9" s="7">
        <v>6957911</v>
      </c>
    </row>
    <row r="10" spans="1:7" ht="55.8" customHeight="1" x14ac:dyDescent="0.2">
      <c r="A10" s="4"/>
      <c r="B10" s="12" t="s">
        <v>61</v>
      </c>
      <c r="C10" s="14"/>
      <c r="D10" s="6" t="s">
        <v>65</v>
      </c>
      <c r="E10" s="6" t="s">
        <v>64</v>
      </c>
      <c r="F10" s="6" t="s">
        <v>24</v>
      </c>
      <c r="G10" s="7">
        <v>10060</v>
      </c>
    </row>
    <row r="11" spans="1:7" ht="55.8" customHeight="1" x14ac:dyDescent="0.2">
      <c r="A11" s="4"/>
      <c r="B11" s="15" t="s">
        <v>15</v>
      </c>
      <c r="C11" s="17"/>
      <c r="D11" s="6" t="s">
        <v>57</v>
      </c>
      <c r="E11" s="5" t="s">
        <v>30</v>
      </c>
      <c r="F11" s="6" t="s">
        <v>24</v>
      </c>
      <c r="G11" s="7">
        <v>109000</v>
      </c>
    </row>
    <row r="12" spans="1:7" ht="55.8" customHeight="1" x14ac:dyDescent="0.2">
      <c r="A12" s="2"/>
      <c r="B12" s="18"/>
      <c r="C12" s="19"/>
      <c r="D12" s="8" t="s">
        <v>58</v>
      </c>
      <c r="E12" s="1" t="s">
        <v>31</v>
      </c>
      <c r="F12" s="8" t="s">
        <v>24</v>
      </c>
      <c r="G12" s="7">
        <v>79740</v>
      </c>
    </row>
    <row r="13" spans="1:7" ht="37.200000000000003" customHeight="1" x14ac:dyDescent="0.2">
      <c r="A13" s="12" t="s">
        <v>32</v>
      </c>
      <c r="B13" s="13"/>
      <c r="C13" s="13"/>
      <c r="D13" s="13"/>
      <c r="E13" s="13"/>
      <c r="F13" s="14"/>
      <c r="G13" s="7">
        <f>SUM(G4:G12)</f>
        <v>17988634</v>
      </c>
    </row>
    <row r="14" spans="1:7" ht="37.200000000000003" customHeight="1" x14ac:dyDescent="0.2">
      <c r="A14" s="15" t="s">
        <v>4</v>
      </c>
      <c r="B14" s="16"/>
      <c r="C14" s="16"/>
      <c r="D14" s="16"/>
      <c r="E14" s="16"/>
      <c r="F14" s="16"/>
      <c r="G14" s="17"/>
    </row>
    <row r="15" spans="1:7" ht="39.6" customHeight="1" x14ac:dyDescent="0.2">
      <c r="A15" s="4"/>
      <c r="B15" s="20" t="s">
        <v>33</v>
      </c>
      <c r="C15" s="6" t="s">
        <v>68</v>
      </c>
      <c r="D15" s="6" t="s">
        <v>25</v>
      </c>
      <c r="E15" s="6" t="s">
        <v>62</v>
      </c>
      <c r="F15" s="6" t="s">
        <v>24</v>
      </c>
      <c r="G15" s="7">
        <v>500000</v>
      </c>
    </row>
    <row r="16" spans="1:7" ht="49.2" customHeight="1" x14ac:dyDescent="0.2">
      <c r="A16" s="4"/>
      <c r="B16" s="21"/>
      <c r="C16" s="6" t="s">
        <v>72</v>
      </c>
      <c r="D16" s="6" t="s">
        <v>25</v>
      </c>
      <c r="E16" s="6" t="s">
        <v>38</v>
      </c>
      <c r="F16" s="6" t="s">
        <v>24</v>
      </c>
      <c r="G16" s="7">
        <v>400000</v>
      </c>
    </row>
    <row r="17" spans="1:7" ht="49.2" customHeight="1" x14ac:dyDescent="0.2">
      <c r="A17" s="4"/>
      <c r="B17" s="21"/>
      <c r="C17" s="6" t="s">
        <v>34</v>
      </c>
      <c r="D17" s="6" t="s">
        <v>25</v>
      </c>
      <c r="E17" s="6" t="s">
        <v>60</v>
      </c>
      <c r="F17" s="6" t="s">
        <v>24</v>
      </c>
      <c r="G17" s="7">
        <v>1500000</v>
      </c>
    </row>
    <row r="18" spans="1:7" ht="49.2" customHeight="1" x14ac:dyDescent="0.2">
      <c r="A18" s="4"/>
      <c r="B18" s="22"/>
      <c r="C18" s="6" t="s">
        <v>35</v>
      </c>
      <c r="D18" s="6" t="s">
        <v>25</v>
      </c>
      <c r="E18" s="6" t="s">
        <v>60</v>
      </c>
      <c r="F18" s="6" t="s">
        <v>24</v>
      </c>
      <c r="G18" s="7">
        <v>600000</v>
      </c>
    </row>
    <row r="19" spans="1:7" ht="49.2" customHeight="1" x14ac:dyDescent="0.2">
      <c r="A19" s="4"/>
      <c r="B19" s="20" t="s">
        <v>39</v>
      </c>
      <c r="C19" s="5" t="s">
        <v>40</v>
      </c>
      <c r="D19" s="6" t="s">
        <v>10</v>
      </c>
      <c r="E19" s="11" t="s">
        <v>43</v>
      </c>
      <c r="F19" s="6" t="s">
        <v>24</v>
      </c>
      <c r="G19" s="7">
        <v>244266</v>
      </c>
    </row>
    <row r="20" spans="1:7" ht="49.2" customHeight="1" x14ac:dyDescent="0.2">
      <c r="A20" s="4"/>
      <c r="B20" s="21"/>
      <c r="C20" s="23" t="s">
        <v>41</v>
      </c>
      <c r="D20" s="6" t="s">
        <v>45</v>
      </c>
      <c r="E20" s="11" t="s">
        <v>43</v>
      </c>
      <c r="F20" s="6" t="s">
        <v>24</v>
      </c>
      <c r="G20" s="7">
        <v>270352</v>
      </c>
    </row>
    <row r="21" spans="1:7" ht="49.2" customHeight="1" x14ac:dyDescent="0.2">
      <c r="A21" s="4"/>
      <c r="B21" s="21"/>
      <c r="C21" s="24"/>
      <c r="D21" s="6" t="s">
        <v>44</v>
      </c>
      <c r="E21" s="11" t="s">
        <v>43</v>
      </c>
      <c r="F21" s="6" t="s">
        <v>24</v>
      </c>
      <c r="G21" s="7">
        <v>113700</v>
      </c>
    </row>
    <row r="22" spans="1:7" ht="49.2" customHeight="1" x14ac:dyDescent="0.2">
      <c r="A22" s="4"/>
      <c r="B22" s="22"/>
      <c r="C22" s="5" t="s">
        <v>42</v>
      </c>
      <c r="D22" s="6" t="s">
        <v>46</v>
      </c>
      <c r="E22" s="11" t="s">
        <v>43</v>
      </c>
      <c r="F22" s="6" t="s">
        <v>24</v>
      </c>
      <c r="G22" s="7">
        <v>5870</v>
      </c>
    </row>
    <row r="23" spans="1:7" ht="37.200000000000003" customHeight="1" x14ac:dyDescent="0.2">
      <c r="A23" s="12" t="s">
        <v>5</v>
      </c>
      <c r="B23" s="13"/>
      <c r="C23" s="13"/>
      <c r="D23" s="13"/>
      <c r="E23" s="13"/>
      <c r="F23" s="14"/>
      <c r="G23" s="7">
        <f>SUM(G15:G22)</f>
        <v>3634188</v>
      </c>
    </row>
    <row r="24" spans="1:7" ht="37.200000000000003" customHeight="1" x14ac:dyDescent="0.2">
      <c r="A24" s="12" t="s">
        <v>6</v>
      </c>
      <c r="B24" s="13"/>
      <c r="C24" s="13"/>
      <c r="D24" s="13"/>
      <c r="E24" s="13"/>
      <c r="F24" s="14"/>
      <c r="G24" s="7">
        <f>G13+G23</f>
        <v>21622822</v>
      </c>
    </row>
    <row r="25" spans="1:7" ht="37.200000000000003" customHeight="1" x14ac:dyDescent="0.2">
      <c r="A25" s="15" t="s">
        <v>7</v>
      </c>
      <c r="B25" s="16"/>
      <c r="C25" s="16"/>
      <c r="D25" s="16"/>
      <c r="E25" s="16"/>
      <c r="F25" s="16"/>
      <c r="G25" s="17"/>
    </row>
    <row r="26" spans="1:7" ht="56.4" customHeight="1" x14ac:dyDescent="0.2">
      <c r="A26" s="4"/>
      <c r="B26" s="15" t="s">
        <v>47</v>
      </c>
      <c r="C26" s="17"/>
      <c r="D26" s="6" t="s">
        <v>48</v>
      </c>
      <c r="E26" s="6" t="s">
        <v>52</v>
      </c>
      <c r="F26" s="6" t="s">
        <v>24</v>
      </c>
      <c r="G26" s="7">
        <v>5891912</v>
      </c>
    </row>
    <row r="27" spans="1:7" ht="56.4" customHeight="1" x14ac:dyDescent="0.2">
      <c r="A27" s="4"/>
      <c r="B27" s="18"/>
      <c r="C27" s="19"/>
      <c r="D27" s="6" t="s">
        <v>66</v>
      </c>
      <c r="E27" s="5" t="s">
        <v>53</v>
      </c>
      <c r="F27" s="6" t="s">
        <v>24</v>
      </c>
      <c r="G27" s="7">
        <v>112454</v>
      </c>
    </row>
    <row r="28" spans="1:7" ht="56.4" customHeight="1" x14ac:dyDescent="0.2">
      <c r="A28" s="4"/>
      <c r="B28" s="12" t="s">
        <v>11</v>
      </c>
      <c r="C28" s="14"/>
      <c r="D28" s="6" t="s">
        <v>50</v>
      </c>
      <c r="E28" s="6" t="s">
        <v>67</v>
      </c>
      <c r="F28" s="6" t="s">
        <v>24</v>
      </c>
      <c r="G28" s="7">
        <v>4901355</v>
      </c>
    </row>
    <row r="29" spans="1:7" ht="56.4" customHeight="1" x14ac:dyDescent="0.2">
      <c r="A29" s="4"/>
      <c r="B29" s="12" t="s">
        <v>12</v>
      </c>
      <c r="C29" s="14"/>
      <c r="D29" s="6" t="s">
        <v>51</v>
      </c>
      <c r="E29" s="6" t="s">
        <v>55</v>
      </c>
      <c r="F29" s="6" t="s">
        <v>24</v>
      </c>
      <c r="G29" s="7">
        <v>198403</v>
      </c>
    </row>
    <row r="30" spans="1:7" ht="56.4" customHeight="1" x14ac:dyDescent="0.2">
      <c r="A30" s="4"/>
      <c r="B30" s="12" t="s">
        <v>69</v>
      </c>
      <c r="C30" s="14"/>
      <c r="D30" s="6" t="s">
        <v>71</v>
      </c>
      <c r="E30" s="6" t="s">
        <v>70</v>
      </c>
      <c r="F30" s="6" t="s">
        <v>24</v>
      </c>
      <c r="G30" s="7">
        <v>1113700</v>
      </c>
    </row>
    <row r="31" spans="1:7" ht="30" customHeight="1" x14ac:dyDescent="0.2">
      <c r="A31" s="12" t="s">
        <v>8</v>
      </c>
      <c r="B31" s="13"/>
      <c r="C31" s="13"/>
      <c r="D31" s="13"/>
      <c r="E31" s="13"/>
      <c r="F31" s="14"/>
      <c r="G31" s="7">
        <f>SUM(G26:G30)</f>
        <v>12217824</v>
      </c>
    </row>
    <row r="32" spans="1:7" ht="30" customHeight="1" x14ac:dyDescent="0.2">
      <c r="A32" s="12" t="s">
        <v>13</v>
      </c>
      <c r="B32" s="13"/>
      <c r="C32" s="13"/>
      <c r="D32" s="13"/>
      <c r="E32" s="13"/>
      <c r="F32" s="13"/>
      <c r="G32" s="14"/>
    </row>
    <row r="33" spans="1:7" ht="30" customHeight="1" x14ac:dyDescent="0.2">
      <c r="A33" s="12" t="s">
        <v>14</v>
      </c>
      <c r="B33" s="13"/>
      <c r="C33" s="13"/>
      <c r="D33" s="13"/>
      <c r="E33" s="13"/>
      <c r="F33" s="14"/>
      <c r="G33" s="7">
        <v>0</v>
      </c>
    </row>
    <row r="34" spans="1:7" ht="30" customHeight="1" x14ac:dyDescent="0.2">
      <c r="A34" s="12" t="s">
        <v>9</v>
      </c>
      <c r="B34" s="13"/>
      <c r="C34" s="13"/>
      <c r="D34" s="13"/>
      <c r="E34" s="13"/>
      <c r="F34" s="14"/>
      <c r="G34" s="7">
        <f>G31</f>
        <v>12217824</v>
      </c>
    </row>
    <row r="35" spans="1:7" ht="30" customHeight="1" x14ac:dyDescent="0.2">
      <c r="A35" s="12" t="s">
        <v>56</v>
      </c>
      <c r="B35" s="13"/>
      <c r="C35" s="13"/>
      <c r="D35" s="13"/>
      <c r="E35" s="13"/>
      <c r="F35" s="14"/>
      <c r="G35" s="7">
        <v>9404998</v>
      </c>
    </row>
    <row r="36" spans="1:7" x14ac:dyDescent="0.2">
      <c r="A36" s="9"/>
      <c r="B36" s="9"/>
      <c r="C36" s="9"/>
      <c r="D36" s="9"/>
      <c r="E36" s="9"/>
      <c r="F36" s="9"/>
      <c r="G36" s="9"/>
    </row>
    <row r="37" spans="1:7" x14ac:dyDescent="0.2">
      <c r="A37" s="9"/>
      <c r="B37" s="9"/>
      <c r="C37" s="9"/>
      <c r="D37" s="9"/>
      <c r="E37" s="9"/>
      <c r="F37" s="9"/>
      <c r="G37" s="9"/>
    </row>
    <row r="38" spans="1:7" x14ac:dyDescent="0.2">
      <c r="A38" s="9"/>
      <c r="B38" s="9"/>
      <c r="C38" s="9"/>
      <c r="D38" s="9"/>
      <c r="E38" s="9"/>
      <c r="F38" s="9"/>
      <c r="G38" s="9"/>
    </row>
  </sheetData>
  <mergeCells count="27">
    <mergeCell ref="B11:C12"/>
    <mergeCell ref="A13:F13"/>
    <mergeCell ref="A14:G14"/>
    <mergeCell ref="E1:F1"/>
    <mergeCell ref="G1:G2"/>
    <mergeCell ref="A3:G3"/>
    <mergeCell ref="B5:C8"/>
    <mergeCell ref="B9:C9"/>
    <mergeCell ref="B4:C4"/>
    <mergeCell ref="A1:C2"/>
    <mergeCell ref="D1:D2"/>
    <mergeCell ref="B10:C10"/>
    <mergeCell ref="B15:B18"/>
    <mergeCell ref="B19:B22"/>
    <mergeCell ref="C20:C21"/>
    <mergeCell ref="A23:F23"/>
    <mergeCell ref="A24:F24"/>
    <mergeCell ref="A32:G32"/>
    <mergeCell ref="A33:F33"/>
    <mergeCell ref="A34:F34"/>
    <mergeCell ref="A35:F35"/>
    <mergeCell ref="A25:G25"/>
    <mergeCell ref="B26:C27"/>
    <mergeCell ref="B28:C28"/>
    <mergeCell ref="B30:C30"/>
    <mergeCell ref="A31:F31"/>
    <mergeCell ref="B29:C29"/>
  </mergeCells>
  <phoneticPr fontId="1"/>
  <pageMargins left="0.70866141732283472" right="0.51181102362204722" top="1.3385826771653544" bottom="0.74803149606299213" header="0.31496062992125984" footer="0.31496062992125984"/>
  <pageSetup paperSize="9" scale="90" orientation="portrait" r:id="rId1"/>
  <headerFooter>
    <oddHeader>&amp;C&amp;"-,太字"&amp;14
&amp;"ＭＳ 明朝,太字"財 産 目 録&amp;"ＭＳ 明朝,標準"&amp;11
令和5年3月31日
&amp;R
&amp;"ＭＳ 明朝,標準"（単位：円）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H35"/>
  <sheetViews>
    <sheetView workbookViewId="0">
      <selection activeCell="E10" sqref="E10"/>
    </sheetView>
  </sheetViews>
  <sheetFormatPr defaultRowHeight="13.2" x14ac:dyDescent="0.2"/>
  <cols>
    <col min="2" max="3" width="6.109375" customWidth="1"/>
    <col min="4" max="4" width="14.88671875" customWidth="1"/>
    <col min="5" max="5" width="34.109375" customWidth="1"/>
    <col min="6" max="6" width="30.6640625" bestFit="1" customWidth="1"/>
    <col min="7" max="7" width="13.5546875" bestFit="1" customWidth="1"/>
    <col min="8" max="8" width="21" customWidth="1"/>
  </cols>
  <sheetData>
    <row r="1" spans="2:8" ht="37.200000000000003" customHeight="1" x14ac:dyDescent="0.2">
      <c r="B1" s="37" t="s">
        <v>59</v>
      </c>
      <c r="C1" s="38"/>
      <c r="D1" s="38"/>
      <c r="E1" s="38"/>
      <c r="F1" s="38"/>
      <c r="G1" s="38"/>
      <c r="H1" s="38"/>
    </row>
    <row r="2" spans="2:8" ht="37.200000000000003" customHeight="1" x14ac:dyDescent="0.2">
      <c r="B2" s="39">
        <v>45016</v>
      </c>
      <c r="C2" s="40"/>
      <c r="D2" s="40"/>
      <c r="E2" s="40"/>
      <c r="F2" s="40"/>
      <c r="G2" s="40"/>
      <c r="H2" s="40"/>
    </row>
    <row r="3" spans="2:8" ht="19.2" customHeight="1" x14ac:dyDescent="0.2">
      <c r="B3" s="9"/>
      <c r="C3" s="9"/>
      <c r="D3" s="9"/>
      <c r="E3" s="9"/>
      <c r="F3" s="9"/>
      <c r="G3" s="9"/>
      <c r="H3" s="10" t="s">
        <v>21</v>
      </c>
    </row>
    <row r="4" spans="2:8" x14ac:dyDescent="0.2">
      <c r="B4" s="31" t="s">
        <v>16</v>
      </c>
      <c r="C4" s="32"/>
      <c r="D4" s="33"/>
      <c r="E4" s="23" t="s">
        <v>18</v>
      </c>
      <c r="F4" s="25" t="s">
        <v>19</v>
      </c>
      <c r="G4" s="26"/>
      <c r="H4" s="27" t="s">
        <v>2</v>
      </c>
    </row>
    <row r="5" spans="2:8" x14ac:dyDescent="0.2">
      <c r="B5" s="34"/>
      <c r="C5" s="35"/>
      <c r="D5" s="36"/>
      <c r="E5" s="24"/>
      <c r="F5" s="3" t="s">
        <v>19</v>
      </c>
      <c r="G5" s="3" t="s">
        <v>20</v>
      </c>
      <c r="H5" s="28"/>
    </row>
    <row r="6" spans="2:8" ht="25.05" customHeight="1" x14ac:dyDescent="0.2">
      <c r="B6" s="23" t="s">
        <v>0</v>
      </c>
      <c r="C6" s="23"/>
      <c r="D6" s="23"/>
      <c r="E6" s="23"/>
      <c r="F6" s="23"/>
      <c r="G6" s="23"/>
      <c r="H6" s="23"/>
    </row>
    <row r="7" spans="2:8" ht="31.95" customHeight="1" x14ac:dyDescent="0.2">
      <c r="B7" s="4"/>
      <c r="C7" s="41" t="s">
        <v>1</v>
      </c>
      <c r="D7" s="41"/>
      <c r="E7" s="5" t="s">
        <v>22</v>
      </c>
      <c r="F7" s="5" t="s">
        <v>23</v>
      </c>
      <c r="G7" s="6" t="s">
        <v>24</v>
      </c>
      <c r="H7" s="7">
        <v>18376</v>
      </c>
    </row>
    <row r="8" spans="2:8" ht="31.95" customHeight="1" x14ac:dyDescent="0.2">
      <c r="B8" s="4"/>
      <c r="C8" s="41" t="s">
        <v>17</v>
      </c>
      <c r="D8" s="41"/>
      <c r="E8" s="6" t="s">
        <v>25</v>
      </c>
      <c r="F8" s="5" t="s">
        <v>23</v>
      </c>
      <c r="G8" s="6" t="s">
        <v>24</v>
      </c>
      <c r="H8" s="7">
        <v>5407317</v>
      </c>
    </row>
    <row r="9" spans="2:8" ht="31.95" customHeight="1" x14ac:dyDescent="0.2">
      <c r="B9" s="4"/>
      <c r="C9" s="41"/>
      <c r="D9" s="41"/>
      <c r="E9" s="6" t="s">
        <v>25</v>
      </c>
      <c r="F9" s="5" t="s">
        <v>23</v>
      </c>
      <c r="G9" s="6" t="s">
        <v>24</v>
      </c>
      <c r="H9" s="7">
        <v>3335641</v>
      </c>
    </row>
    <row r="10" spans="2:8" ht="31.95" customHeight="1" x14ac:dyDescent="0.2">
      <c r="B10" s="4"/>
      <c r="C10" s="41"/>
      <c r="D10" s="41"/>
      <c r="E10" s="6" t="s">
        <v>25</v>
      </c>
      <c r="F10" s="5" t="s">
        <v>23</v>
      </c>
      <c r="G10" s="6" t="s">
        <v>24</v>
      </c>
      <c r="H10" s="7">
        <v>3</v>
      </c>
    </row>
    <row r="11" spans="2:8" ht="31.95" customHeight="1" x14ac:dyDescent="0.2">
      <c r="B11" s="4"/>
      <c r="C11" s="41"/>
      <c r="D11" s="41"/>
      <c r="E11" s="6" t="s">
        <v>26</v>
      </c>
      <c r="F11" s="5" t="s">
        <v>23</v>
      </c>
      <c r="G11" s="6" t="s">
        <v>24</v>
      </c>
      <c r="H11" s="7">
        <v>70500</v>
      </c>
    </row>
    <row r="12" spans="2:8" ht="31.95" customHeight="1" x14ac:dyDescent="0.2">
      <c r="B12" s="4"/>
      <c r="C12" s="41" t="s">
        <v>3</v>
      </c>
      <c r="D12" s="41"/>
      <c r="E12" s="6" t="s">
        <v>27</v>
      </c>
      <c r="F12" s="5" t="s">
        <v>28</v>
      </c>
      <c r="G12" s="6" t="s">
        <v>24</v>
      </c>
      <c r="H12" s="7">
        <v>4829081</v>
      </c>
    </row>
    <row r="13" spans="2:8" ht="31.95" customHeight="1" x14ac:dyDescent="0.2">
      <c r="B13" s="4"/>
      <c r="C13" s="29" t="s">
        <v>15</v>
      </c>
      <c r="D13" s="30"/>
      <c r="E13" s="6" t="s">
        <v>29</v>
      </c>
      <c r="F13" s="5" t="s">
        <v>30</v>
      </c>
      <c r="G13" s="6" t="s">
        <v>24</v>
      </c>
      <c r="H13" s="7">
        <v>109000</v>
      </c>
    </row>
    <row r="14" spans="2:8" ht="31.95" customHeight="1" x14ac:dyDescent="0.2">
      <c r="B14" s="2"/>
      <c r="C14" s="18"/>
      <c r="D14" s="19"/>
      <c r="E14" s="8" t="s">
        <v>29</v>
      </c>
      <c r="F14" s="1" t="s">
        <v>31</v>
      </c>
      <c r="G14" s="8" t="s">
        <v>24</v>
      </c>
      <c r="H14" s="7">
        <v>79740</v>
      </c>
    </row>
    <row r="15" spans="2:8" ht="31.95" customHeight="1" x14ac:dyDescent="0.2">
      <c r="B15" s="41" t="s">
        <v>32</v>
      </c>
      <c r="C15" s="41"/>
      <c r="D15" s="41"/>
      <c r="E15" s="41"/>
      <c r="F15" s="41"/>
      <c r="G15" s="41"/>
      <c r="H15" s="7">
        <f>SUM(H7:H14)</f>
        <v>13849658</v>
      </c>
    </row>
    <row r="16" spans="2:8" ht="31.95" customHeight="1" x14ac:dyDescent="0.2">
      <c r="B16" s="23" t="s">
        <v>4</v>
      </c>
      <c r="C16" s="23"/>
      <c r="D16" s="23"/>
      <c r="E16" s="23"/>
      <c r="F16" s="23"/>
      <c r="G16" s="23"/>
      <c r="H16" s="23"/>
    </row>
    <row r="17" spans="2:8" ht="31.95" customHeight="1" x14ac:dyDescent="0.2">
      <c r="B17" s="4"/>
      <c r="C17" s="20" t="s">
        <v>33</v>
      </c>
      <c r="D17" s="6" t="s">
        <v>36</v>
      </c>
      <c r="E17" s="6" t="s">
        <v>25</v>
      </c>
      <c r="F17" s="6" t="s">
        <v>38</v>
      </c>
      <c r="G17" s="6" t="s">
        <v>24</v>
      </c>
      <c r="H17" s="7">
        <v>200000</v>
      </c>
    </row>
    <row r="18" spans="2:8" ht="31.95" customHeight="1" x14ac:dyDescent="0.2">
      <c r="B18" s="4"/>
      <c r="C18" s="21"/>
      <c r="D18" s="6" t="s">
        <v>34</v>
      </c>
      <c r="E18" s="6" t="s">
        <v>25</v>
      </c>
      <c r="F18" s="6" t="s">
        <v>37</v>
      </c>
      <c r="G18" s="6" t="s">
        <v>24</v>
      </c>
      <c r="H18" s="7">
        <v>1000000</v>
      </c>
    </row>
    <row r="19" spans="2:8" ht="31.95" customHeight="1" x14ac:dyDescent="0.2">
      <c r="B19" s="4"/>
      <c r="C19" s="22"/>
      <c r="D19" s="6" t="s">
        <v>35</v>
      </c>
      <c r="E19" s="6" t="s">
        <v>25</v>
      </c>
      <c r="F19" s="6" t="s">
        <v>37</v>
      </c>
      <c r="G19" s="6" t="s">
        <v>24</v>
      </c>
      <c r="H19" s="7">
        <v>300000</v>
      </c>
    </row>
    <row r="20" spans="2:8" ht="31.95" customHeight="1" x14ac:dyDescent="0.2">
      <c r="B20" s="4"/>
      <c r="C20" s="20" t="s">
        <v>39</v>
      </c>
      <c r="D20" s="5" t="s">
        <v>40</v>
      </c>
      <c r="E20" s="6" t="s">
        <v>10</v>
      </c>
      <c r="F20" s="6" t="s">
        <v>43</v>
      </c>
      <c r="G20" s="6" t="s">
        <v>24</v>
      </c>
      <c r="H20" s="7">
        <v>468168</v>
      </c>
    </row>
    <row r="21" spans="2:8" ht="31.95" customHeight="1" x14ac:dyDescent="0.2">
      <c r="B21" s="4"/>
      <c r="C21" s="21"/>
      <c r="D21" s="23" t="s">
        <v>41</v>
      </c>
      <c r="E21" s="6" t="s">
        <v>45</v>
      </c>
      <c r="F21" s="6" t="s">
        <v>43</v>
      </c>
      <c r="G21" s="6" t="s">
        <v>24</v>
      </c>
      <c r="H21" s="7">
        <v>335236</v>
      </c>
    </row>
    <row r="22" spans="2:8" ht="31.95" customHeight="1" x14ac:dyDescent="0.2">
      <c r="B22" s="4"/>
      <c r="C22" s="21"/>
      <c r="D22" s="24"/>
      <c r="E22" s="6" t="s">
        <v>44</v>
      </c>
      <c r="F22" s="6" t="s">
        <v>43</v>
      </c>
      <c r="G22" s="6" t="s">
        <v>24</v>
      </c>
      <c r="H22" s="7">
        <v>130138</v>
      </c>
    </row>
    <row r="23" spans="2:8" ht="31.95" customHeight="1" x14ac:dyDescent="0.2">
      <c r="B23" s="4"/>
      <c r="C23" s="21"/>
      <c r="D23" s="5" t="s">
        <v>42</v>
      </c>
      <c r="E23" s="6" t="s">
        <v>46</v>
      </c>
      <c r="F23" s="6" t="s">
        <v>43</v>
      </c>
      <c r="G23" s="6" t="s">
        <v>24</v>
      </c>
      <c r="H23" s="7">
        <v>5870</v>
      </c>
    </row>
    <row r="24" spans="2:8" ht="31.95" customHeight="1" x14ac:dyDescent="0.2">
      <c r="B24" s="41" t="s">
        <v>5</v>
      </c>
      <c r="C24" s="41"/>
      <c r="D24" s="41"/>
      <c r="E24" s="41"/>
      <c r="F24" s="41"/>
      <c r="G24" s="41"/>
      <c r="H24" s="7">
        <f>SUM(H17:H23)</f>
        <v>2439412</v>
      </c>
    </row>
    <row r="25" spans="2:8" ht="31.95" customHeight="1" x14ac:dyDescent="0.2">
      <c r="B25" s="41" t="s">
        <v>6</v>
      </c>
      <c r="C25" s="41"/>
      <c r="D25" s="41"/>
      <c r="E25" s="41"/>
      <c r="F25" s="41"/>
      <c r="G25" s="41"/>
      <c r="H25" s="7">
        <f>H15+H24</f>
        <v>16289070</v>
      </c>
    </row>
    <row r="26" spans="2:8" ht="31.95" customHeight="1" x14ac:dyDescent="0.2">
      <c r="B26" s="23" t="s">
        <v>7</v>
      </c>
      <c r="C26" s="23"/>
      <c r="D26" s="23"/>
      <c r="E26" s="23"/>
      <c r="F26" s="23"/>
      <c r="G26" s="23"/>
      <c r="H26" s="23"/>
    </row>
    <row r="27" spans="2:8" ht="31.95" customHeight="1" x14ac:dyDescent="0.2">
      <c r="B27" s="4"/>
      <c r="C27" s="41" t="s">
        <v>47</v>
      </c>
      <c r="D27" s="41"/>
      <c r="E27" s="6" t="s">
        <v>48</v>
      </c>
      <c r="F27" s="6" t="s">
        <v>52</v>
      </c>
      <c r="G27" s="6" t="s">
        <v>24</v>
      </c>
      <c r="H27" s="7">
        <v>5160414</v>
      </c>
    </row>
    <row r="28" spans="2:8" ht="31.95" customHeight="1" x14ac:dyDescent="0.2">
      <c r="B28" s="4"/>
      <c r="C28" s="41"/>
      <c r="D28" s="41"/>
      <c r="E28" s="6" t="s">
        <v>49</v>
      </c>
      <c r="F28" s="5" t="s">
        <v>53</v>
      </c>
      <c r="G28" s="6" t="s">
        <v>24</v>
      </c>
      <c r="H28" s="7">
        <v>97074</v>
      </c>
    </row>
    <row r="29" spans="2:8" ht="31.95" customHeight="1" x14ac:dyDescent="0.2">
      <c r="B29" s="4"/>
      <c r="C29" s="41" t="s">
        <v>11</v>
      </c>
      <c r="D29" s="41"/>
      <c r="E29" s="6" t="s">
        <v>50</v>
      </c>
      <c r="F29" s="6" t="s">
        <v>54</v>
      </c>
      <c r="G29" s="6" t="s">
        <v>24</v>
      </c>
      <c r="H29" s="7">
        <v>2674298</v>
      </c>
    </row>
    <row r="30" spans="2:8" ht="31.95" customHeight="1" x14ac:dyDescent="0.2">
      <c r="B30" s="4"/>
      <c r="C30" s="29" t="s">
        <v>12</v>
      </c>
      <c r="D30" s="30"/>
      <c r="E30" s="6" t="s">
        <v>51</v>
      </c>
      <c r="F30" s="6" t="s">
        <v>55</v>
      </c>
      <c r="G30" s="6" t="s">
        <v>24</v>
      </c>
      <c r="H30" s="7">
        <v>125660</v>
      </c>
    </row>
    <row r="31" spans="2:8" ht="31.95" customHeight="1" x14ac:dyDescent="0.2">
      <c r="B31" s="41" t="s">
        <v>8</v>
      </c>
      <c r="C31" s="41"/>
      <c r="D31" s="41"/>
      <c r="E31" s="41"/>
      <c r="F31" s="41"/>
      <c r="G31" s="41"/>
      <c r="H31" s="7">
        <f>SUM(H27:H30)</f>
        <v>8057446</v>
      </c>
    </row>
    <row r="32" spans="2:8" ht="31.95" customHeight="1" x14ac:dyDescent="0.2">
      <c r="B32" s="12" t="s">
        <v>13</v>
      </c>
      <c r="C32" s="13"/>
      <c r="D32" s="13"/>
      <c r="E32" s="13"/>
      <c r="F32" s="13"/>
      <c r="G32" s="13"/>
      <c r="H32" s="14"/>
    </row>
    <row r="33" spans="2:8" ht="31.95" customHeight="1" x14ac:dyDescent="0.2">
      <c r="B33" s="41" t="s">
        <v>14</v>
      </c>
      <c r="C33" s="41"/>
      <c r="D33" s="41"/>
      <c r="E33" s="41"/>
      <c r="F33" s="41"/>
      <c r="G33" s="41"/>
      <c r="H33" s="7">
        <v>0</v>
      </c>
    </row>
    <row r="34" spans="2:8" ht="31.95" customHeight="1" x14ac:dyDescent="0.2">
      <c r="B34" s="41" t="s">
        <v>9</v>
      </c>
      <c r="C34" s="41"/>
      <c r="D34" s="41"/>
      <c r="E34" s="41"/>
      <c r="F34" s="41"/>
      <c r="G34" s="41"/>
      <c r="H34" s="7">
        <f>H31+H33</f>
        <v>8057446</v>
      </c>
    </row>
    <row r="35" spans="2:8" ht="31.95" customHeight="1" x14ac:dyDescent="0.2">
      <c r="B35" s="41" t="s">
        <v>56</v>
      </c>
      <c r="C35" s="41"/>
      <c r="D35" s="41"/>
      <c r="E35" s="41"/>
      <c r="F35" s="41"/>
      <c r="G35" s="41"/>
      <c r="H35" s="7">
        <v>8231624</v>
      </c>
    </row>
  </sheetData>
  <mergeCells count="27">
    <mergeCell ref="B6:H6"/>
    <mergeCell ref="B16:H16"/>
    <mergeCell ref="B4:D5"/>
    <mergeCell ref="E4:E5"/>
    <mergeCell ref="B35:G35"/>
    <mergeCell ref="C30:D30"/>
    <mergeCell ref="B31:G31"/>
    <mergeCell ref="B32:H32"/>
    <mergeCell ref="B26:H26"/>
    <mergeCell ref="C27:D28"/>
    <mergeCell ref="C29:D29"/>
    <mergeCell ref="B1:H1"/>
    <mergeCell ref="B2:H2"/>
    <mergeCell ref="B33:G33"/>
    <mergeCell ref="B25:G25"/>
    <mergeCell ref="B34:G34"/>
    <mergeCell ref="B24:G24"/>
    <mergeCell ref="C7:D7"/>
    <mergeCell ref="C8:D11"/>
    <mergeCell ref="C12:D12"/>
    <mergeCell ref="C13:D14"/>
    <mergeCell ref="C17:C19"/>
    <mergeCell ref="C20:C23"/>
    <mergeCell ref="D21:D22"/>
    <mergeCell ref="F4:G4"/>
    <mergeCell ref="H4:H5"/>
    <mergeCell ref="B15:G15"/>
  </mergeCells>
  <phoneticPr fontId="1"/>
  <pageMargins left="0.7" right="0.7" top="0.75" bottom="0.75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R5.4.27作成 </vt:lpstr>
      <vt:lpstr>Sheet2</vt:lpstr>
      <vt:lpstr>Sheet2!Print_Area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katunori</dc:creator>
  <cp:lastModifiedBy>シルバー人材センター 海南市</cp:lastModifiedBy>
  <cp:lastPrinted>2024-05-10T01:49:15Z</cp:lastPrinted>
  <dcterms:created xsi:type="dcterms:W3CDTF">2017-05-04T08:13:46Z</dcterms:created>
  <dcterms:modified xsi:type="dcterms:W3CDTF">2024-05-15T10:00:38Z</dcterms:modified>
</cp:coreProperties>
</file>