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総会議案書令和６年度\"/>
    </mc:Choice>
  </mc:AlternateContent>
  <xr:revisionPtr revIDLastSave="0" documentId="13_ncr:1_{7CF27203-DCB1-4ADE-8203-1DA5235C2F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貸借対照表" sheetId="1" r:id="rId1"/>
  </sheets>
  <definedNames>
    <definedName name="_xlnm.Print_Titles" localSheetId="0">貸借対照表!$1:$5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1" l="1"/>
  <c r="C54" i="1"/>
  <c r="I53" i="1"/>
  <c r="C53" i="1"/>
  <c r="I50" i="1"/>
  <c r="I45" i="1"/>
  <c r="I42" i="1"/>
  <c r="C45" i="1"/>
  <c r="C42" i="1"/>
</calcChain>
</file>

<file path=xl/sharedStrings.xml><?xml version="1.0" encoding="utf-8"?>
<sst xmlns="http://schemas.openxmlformats.org/spreadsheetml/2006/main" count="81" uniqueCount="57">
  <si>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</si>
  <si>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</si>
  <si>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</si>
  <si>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</si>
  <si>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</si>
  <si>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</si>
  <si>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6年 3月31日現在</t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</si>
  <si>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</si>
  <si>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</si>
  <si>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</si>
  <si>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</si>
  <si>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</si>
  <si>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</si>
  <si>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</si>
  <si>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</si>
  <si>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法人会計への貸付金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</si>
  <si>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</si>
  <si>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</si>
  <si>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</si>
  <si>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</si>
  <si>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</si>
  <si>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退職給付引当資産</t>
  </si>
  <si>
    <t xml:space="preserve">      ２０周年記念行事積立資産</t>
  </si>
  <si>
    <t xml:space="preserve">      車輌運搬具購入積立資産（２㌧）</t>
  </si>
  <si>
    <t xml:space="preserve">      車両運搬具購入積立資産（軽）</t>
  </si>
  <si>
    <t xml:space="preserve">      移転費用準備資金</t>
  </si>
  <si>
    <t xml:space="preserve">      特定資産合計</t>
  </si>
  <si>
    <t xml:space="preserve">    (3)その他固定資産</t>
  </si>
  <si>
    <t xml:space="preserve">      車輌運搬具</t>
  </si>
  <si>
    <t xml:space="preserve">      什器備品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</si>
  <si>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</si>
  <si>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</si>
  <si>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</si>
  <si>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</si>
  <si>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</si>
  <si>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</si>
  <si>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</si>
  <si>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</si>
  <si>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</si>
  <si>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未払消費税等</t>
  </si>
  <si>
    <t xml:space="preserve">      仮受金</t>
  </si>
  <si>
    <t xml:space="preserve">      短期借入金</t>
  </si>
  <si>
    <t xml:space="preserve">      実施事業会計からの借入金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</si>
  <si>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</si>
  <si>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</si>
  <si>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</si>
  <si>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</si>
  <si>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</si>
  <si>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</si>
  <si>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</si>
  <si>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</si>
  <si>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</si>
  <si>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</si>
  <si>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</si>
  <si>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</si>
  <si>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</si>
  <si>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 xml:space="preserve">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</si>
</sst>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3" fontId="2" fillId="2" borderId="2" xfId="0" applyNumberFormat="1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right"/>
    </xf>
    <xf numFmtId="0" fontId="2" fillId="2" borderId="3" xfId="0" applyFont="1" applyFill="1" applyBorder="1"/>
    <xf numFmtId="176" fontId="4" fillId="0" borderId="2" xfId="0" applyNumberFormat="1" applyFont="1" applyBorder="1"/>
    <xf numFmtId="176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176" fontId="4" fillId="0" borderId="7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8" xfId="0" applyFont="1" applyBorder="1"/>
    <xf numFmtId="0" fontId="4" fillId="0" borderId="11" xfId="0" applyFont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5"/>
  <sheetViews>
    <sheetView tabSelected="1" workbookViewId="0">
      <selection activeCell="A5" sqref="A5"/>
    </sheetView>
  </sheetViews>
  <sheetFormatPr defaultColWidth="9" defaultRowHeight="13.2" x14ac:dyDescent="0.2"/>
  <cols>
    <col min="1" max="1" width="42.44140625" style="8" customWidth="1"/>
    <col min="2" max="2" width="1.6640625" style="9" customWidth="1"/>
    <col min="3" max="3" width="15.6640625" style="14" customWidth="1"/>
    <col min="4" max="4" width="1.6640625" style="14" customWidth="1"/>
    <col min="5" max="5" width="1.6640625" style="15" customWidth="1"/>
    <col min="6" max="6" width="15.44140625" style="14" customWidth="1"/>
    <col min="7" max="7" width="1.6640625" style="14" customWidth="1"/>
    <col min="8" max="8" width="1.6640625" style="15" customWidth="1"/>
    <col min="9" max="9" width="15.6640625" style="14" customWidth="1"/>
    <col min="10" max="10" width="1.6640625" style="8" customWidth="1"/>
    <col min="11" max="16384" width="9" style="8"/>
  </cols>
  <sheetData>
    <row r="1" spans="1:10" s="1" customFormat="1" ht="16.2" x14ac:dyDescent="0.2">
      <c r="A1" s="5" t="s">
        <v>0</v>
      </c>
      <c r="B1" s="5"/>
      <c r="C1" s="6"/>
      <c r="D1" s="6"/>
      <c r="E1" s="6"/>
      <c r="F1" s="6"/>
      <c r="G1" s="6"/>
      <c r="H1" s="6"/>
      <c r="I1" s="6"/>
      <c r="J1" s="7"/>
    </row>
    <row r="2" spans="1:10" ht="20.100000000000001" customHeight="1" x14ac:dyDescent="0.2">
      <c r="A2" s="12" t="s">
        <v>6</v>
      </c>
      <c r="B2" s="12"/>
      <c r="C2" s="13"/>
      <c r="D2" s="13"/>
      <c r="E2" s="13"/>
      <c r="F2" s="13"/>
      <c r="G2" s="13"/>
      <c r="H2" s="13"/>
      <c r="I2" s="13"/>
      <c r="J2" s="12"/>
    </row>
    <row r="3" spans="1:10" x14ac:dyDescent="0.2">
      <c r="C3" s="10"/>
      <c r="D3" s="10"/>
      <c r="E3" s="11"/>
      <c r="F3" s="10"/>
      <c r="G3" s="10"/>
      <c r="H3" s="11"/>
      <c r="I3" s="10"/>
    </row>
    <row r="4" spans="1:10" s="1" customFormat="1" x14ac:dyDescent="0.2">
      <c r="A4" s="8" t="s">
        <v>56</v>
      </c>
      <c r="B4" s="2"/>
      <c r="C4" s="3"/>
      <c r="D4" s="3"/>
      <c r="E4" s="4"/>
      <c r="F4" s="3"/>
      <c r="G4" s="3"/>
      <c r="H4" s="4"/>
      <c r="I4" s="4" t="s">
        <v>1</v>
      </c>
    </row>
    <row r="5" spans="1:10" s="1" customFormat="1" x14ac:dyDescent="0.2">
      <c r="A5" s="16" t="s">
        <v>2</v>
      </c>
      <c r="B5" s="17"/>
      <c r="C5" s="18" t="s">
        <v>4</v>
      </c>
      <c r="D5" s="19"/>
      <c r="E5" s="20"/>
      <c r="F5" s="18" t="s">
        <v>3</v>
      </c>
      <c r="G5" s="19"/>
      <c r="H5" s="20"/>
      <c r="I5" s="18" t="s">
        <v>5</v>
      </c>
      <c r="J5" s="21"/>
    </row>
    <row r="6" spans="1:10" x14ac:dyDescent="0.2">
      <c r="A6" s="24" t="s">
        <v>7</v>
      </c>
      <c r="B6" s="26"/>
      <c r="E6" s="30"/>
      <c r="H6" s="30"/>
      <c r="J6" s="34"/>
    </row>
    <row r="7" spans="1:10" x14ac:dyDescent="0.2">
      <c r="A7" s="25" t="s">
        <v>8</v>
      </c>
      <c r="B7" s="27"/>
      <c r="E7" s="31"/>
      <c r="H7" s="31"/>
      <c r="J7" s="35"/>
    </row>
    <row r="8" spans="1:10" x14ac:dyDescent="0.2">
      <c r="A8" s="25" t="s">
        <v>9</v>
      </c>
      <c r="B8" s="27"/>
      <c r="C8" s="14">
        <v>28222</v>
      </c>
      <c r="E8" s="31"/>
      <c r="F8" s="14">
        <v>18376</v>
      </c>
      <c r="H8" s="31"/>
      <c r="I8" s="14">
        <v>9846</v>
      </c>
      <c r="J8" s="35"/>
    </row>
    <row r="9" spans="1:10" x14ac:dyDescent="0.2">
      <c r="A9" s="25" t="s">
        <v>10</v>
      </c>
      <c r="B9" s="27"/>
      <c r="C9" s="14">
        <v>10803701</v>
      </c>
      <c r="E9" s="31"/>
      <c r="F9" s="14">
        <v>8813461</v>
      </c>
      <c r="H9" s="31"/>
      <c r="I9" s="14">
        <v>1990240</v>
      </c>
      <c r="J9" s="35"/>
    </row>
    <row r="10" spans="1:10" x14ac:dyDescent="0.2">
      <c r="A10" s="25" t="s">
        <v>11</v>
      </c>
      <c r="B10" s="27"/>
      <c r="C10" s="14">
        <v>6957911</v>
      </c>
      <c r="E10" s="31"/>
      <c r="F10" s="14">
        <v>4765090</v>
      </c>
      <c r="H10" s="31"/>
      <c r="I10" s="14">
        <v>2192821</v>
      </c>
      <c r="J10" s="35"/>
    </row>
    <row r="11" spans="1:10" x14ac:dyDescent="0.2">
      <c r="A11" s="25" t="s">
        <v>12</v>
      </c>
      <c r="B11" s="27"/>
      <c r="C11" s="14">
        <v>10060</v>
      </c>
      <c r="E11" s="31"/>
      <c r="F11" s="14">
        <v>0</v>
      </c>
      <c r="H11" s="31"/>
      <c r="I11" s="14">
        <v>10060</v>
      </c>
      <c r="J11" s="35"/>
    </row>
    <row r="12" spans="1:10" x14ac:dyDescent="0.2">
      <c r="A12" s="25" t="s">
        <v>13</v>
      </c>
      <c r="B12" s="27"/>
      <c r="C12" s="14">
        <v>0</v>
      </c>
      <c r="E12" s="31"/>
      <c r="F12" s="14">
        <v>0</v>
      </c>
      <c r="H12" s="31"/>
      <c r="I12" s="14">
        <v>0</v>
      </c>
      <c r="J12" s="35"/>
    </row>
    <row r="13" spans="1:10" x14ac:dyDescent="0.2">
      <c r="A13" s="25" t="s">
        <v>14</v>
      </c>
      <c r="B13" s="27"/>
      <c r="C13" s="14">
        <v>188740</v>
      </c>
      <c r="E13" s="31"/>
      <c r="F13" s="14">
        <v>188740</v>
      </c>
      <c r="H13" s="31"/>
      <c r="I13" s="14">
        <v>0</v>
      </c>
      <c r="J13" s="35"/>
    </row>
    <row r="14" spans="1:10" x14ac:dyDescent="0.2">
      <c r="A14" s="25" t="s">
        <v>15</v>
      </c>
      <c r="B14" s="27"/>
      <c r="C14" s="14">
        <v>0</v>
      </c>
      <c r="E14" s="31"/>
      <c r="F14" s="14">
        <v>0</v>
      </c>
      <c r="H14" s="31"/>
      <c r="I14" s="14">
        <v>0</v>
      </c>
      <c r="J14" s="35"/>
    </row>
    <row r="15" spans="1:10" x14ac:dyDescent="0.2">
      <c r="A15" s="25" t="s">
        <v>16</v>
      </c>
      <c r="B15" s="28"/>
      <c r="C15" s="22">
        <v>17988634</v>
      </c>
      <c r="D15" s="22"/>
      <c r="E15" s="32"/>
      <c r="F15" s="22">
        <v>13785667</v>
      </c>
      <c r="G15" s="22"/>
      <c r="H15" s="32"/>
      <c r="I15" s="22">
        <v>4202967</v>
      </c>
      <c r="J15" s="36"/>
    </row>
    <row r="16" spans="1:10" x14ac:dyDescent="0.2">
      <c r="A16" s="25" t="s">
        <v>17</v>
      </c>
      <c r="B16" s="27"/>
      <c r="E16" s="31"/>
      <c r="H16" s="31"/>
      <c r="J16" s="35"/>
    </row>
    <row r="17" spans="1:10" x14ac:dyDescent="0.2">
      <c r="A17" s="25" t="s">
        <v>18</v>
      </c>
      <c r="B17" s="27"/>
      <c r="E17" s="31"/>
      <c r="H17" s="31"/>
      <c r="J17" s="35"/>
    </row>
    <row r="18" spans="1:10" x14ac:dyDescent="0.2">
      <c r="A18" s="25" t="s">
        <v>19</v>
      </c>
      <c r="B18" s="28"/>
      <c r="C18" s="22">
        <v>0</v>
      </c>
      <c r="D18" s="22"/>
      <c r="E18" s="32"/>
      <c r="F18" s="22">
        <v>0</v>
      </c>
      <c r="G18" s="22"/>
      <c r="H18" s="32"/>
      <c r="I18" s="22">
        <v>0</v>
      </c>
      <c r="J18" s="36"/>
    </row>
    <row r="19" spans="1:10" x14ac:dyDescent="0.2">
      <c r="A19" s="25" t="s">
        <v>20</v>
      </c>
      <c r="B19" s="27"/>
      <c r="E19" s="31"/>
      <c r="H19" s="31"/>
      <c r="J19" s="35"/>
    </row>
    <row r="20" spans="1:10" x14ac:dyDescent="0.2">
      <c r="A20" s="25" t="s">
        <v>21</v>
      </c>
      <c r="B20" s="27"/>
      <c r="C20" s="14">
        <v>0</v>
      </c>
      <c r="E20" s="31"/>
      <c r="F20" s="14">
        <v>0</v>
      </c>
      <c r="H20" s="31"/>
      <c r="I20" s="14">
        <v>0</v>
      </c>
      <c r="J20" s="35"/>
    </row>
    <row r="21" spans="1:10" x14ac:dyDescent="0.2">
      <c r="A21" s="25" t="s">
        <v>22</v>
      </c>
      <c r="B21" s="27"/>
      <c r="C21" s="14">
        <v>400000</v>
      </c>
      <c r="E21" s="31"/>
      <c r="F21" s="14">
        <v>200000</v>
      </c>
      <c r="H21" s="31"/>
      <c r="I21" s="14">
        <v>200000</v>
      </c>
      <c r="J21" s="35"/>
    </row>
    <row r="22" spans="1:10" x14ac:dyDescent="0.2">
      <c r="A22" s="25" t="s">
        <v>23</v>
      </c>
      <c r="B22" s="27"/>
      <c r="C22" s="14">
        <v>1500000</v>
      </c>
      <c r="E22" s="31"/>
      <c r="F22" s="14">
        <v>1000000</v>
      </c>
      <c r="H22" s="31"/>
      <c r="I22" s="14">
        <v>500000</v>
      </c>
      <c r="J22" s="35"/>
    </row>
    <row r="23" spans="1:10" x14ac:dyDescent="0.2">
      <c r="A23" s="25" t="s">
        <v>24</v>
      </c>
      <c r="B23" s="27"/>
      <c r="C23" s="14">
        <v>600000</v>
      </c>
      <c r="E23" s="31"/>
      <c r="F23" s="14">
        <v>300000</v>
      </c>
      <c r="H23" s="31"/>
      <c r="I23" s="14">
        <v>300000</v>
      </c>
      <c r="J23" s="35"/>
    </row>
    <row r="24" spans="1:10" x14ac:dyDescent="0.2">
      <c r="A24" s="25" t="s">
        <v>25</v>
      </c>
      <c r="B24" s="27"/>
      <c r="C24" s="14">
        <v>500000</v>
      </c>
      <c r="E24" s="31"/>
      <c r="F24" s="14">
        <v>0</v>
      </c>
      <c r="H24" s="31"/>
      <c r="I24" s="14">
        <v>500000</v>
      </c>
      <c r="J24" s="35"/>
    </row>
    <row r="25" spans="1:10" x14ac:dyDescent="0.2">
      <c r="A25" s="25" t="s">
        <v>26</v>
      </c>
      <c r="B25" s="28"/>
      <c r="C25" s="22">
        <v>3000000</v>
      </c>
      <c r="D25" s="22"/>
      <c r="E25" s="32"/>
      <c r="F25" s="22">
        <v>1500000</v>
      </c>
      <c r="G25" s="22"/>
      <c r="H25" s="32"/>
      <c r="I25" s="22">
        <v>1500000</v>
      </c>
      <c r="J25" s="36"/>
    </row>
    <row r="26" spans="1:10" x14ac:dyDescent="0.2">
      <c r="A26" s="25" t="s">
        <v>27</v>
      </c>
      <c r="B26" s="27"/>
      <c r="E26" s="31"/>
      <c r="H26" s="31"/>
      <c r="J26" s="35"/>
    </row>
    <row r="27" spans="1:10" x14ac:dyDescent="0.2">
      <c r="A27" s="25" t="s">
        <v>28</v>
      </c>
      <c r="B27" s="27"/>
      <c r="C27" s="14">
        <v>244266</v>
      </c>
      <c r="E27" s="31"/>
      <c r="F27" s="14">
        <v>468168</v>
      </c>
      <c r="H27" s="31"/>
      <c r="I27" s="14">
        <v>-223902</v>
      </c>
      <c r="J27" s="35"/>
    </row>
    <row r="28" spans="1:10" x14ac:dyDescent="0.2">
      <c r="A28" s="25" t="s">
        <v>29</v>
      </c>
      <c r="B28" s="27"/>
      <c r="C28" s="14">
        <v>384052</v>
      </c>
      <c r="E28" s="31"/>
      <c r="F28" s="14">
        <v>465374</v>
      </c>
      <c r="H28" s="31"/>
      <c r="I28" s="14">
        <v>-81322</v>
      </c>
      <c r="J28" s="35"/>
    </row>
    <row r="29" spans="1:10" x14ac:dyDescent="0.2">
      <c r="A29" s="25" t="s">
        <v>30</v>
      </c>
      <c r="B29" s="27"/>
      <c r="C29" s="14">
        <v>5870</v>
      </c>
      <c r="E29" s="31"/>
      <c r="F29" s="14">
        <v>5870</v>
      </c>
      <c r="H29" s="31"/>
      <c r="I29" s="14">
        <v>0</v>
      </c>
      <c r="J29" s="35"/>
    </row>
    <row r="30" spans="1:10" x14ac:dyDescent="0.2">
      <c r="A30" s="25" t="s">
        <v>31</v>
      </c>
      <c r="B30" s="28"/>
      <c r="C30" s="22">
        <v>634188</v>
      </c>
      <c r="D30" s="22"/>
      <c r="E30" s="32"/>
      <c r="F30" s="22">
        <v>939412</v>
      </c>
      <c r="G30" s="22"/>
      <c r="H30" s="32"/>
      <c r="I30" s="22">
        <v>-305224</v>
      </c>
      <c r="J30" s="36"/>
    </row>
    <row r="31" spans="1:10" x14ac:dyDescent="0.2">
      <c r="A31" s="25" t="s">
        <v>32</v>
      </c>
      <c r="B31" s="28"/>
      <c r="C31" s="22">
        <v>3634188</v>
      </c>
      <c r="D31" s="22"/>
      <c r="E31" s="32"/>
      <c r="F31" s="22">
        <v>2439412</v>
      </c>
      <c r="G31" s="22"/>
      <c r="H31" s="32"/>
      <c r="I31" s="22">
        <v>1194776</v>
      </c>
      <c r="J31" s="36"/>
    </row>
    <row r="32" spans="1:10" ht="13.8" thickBot="1" x14ac:dyDescent="0.25">
      <c r="A32" s="25" t="s">
        <v>33</v>
      </c>
      <c r="B32" s="29"/>
      <c r="C32" s="23">
        <v>21622822</v>
      </c>
      <c r="D32" s="23"/>
      <c r="E32" s="33"/>
      <c r="F32" s="23">
        <v>16225079</v>
      </c>
      <c r="G32" s="23"/>
      <c r="H32" s="33"/>
      <c r="I32" s="23">
        <v>5397743</v>
      </c>
      <c r="J32" s="37"/>
    </row>
    <row r="33" spans="1:10" ht="13.8" thickTop="1" x14ac:dyDescent="0.2">
      <c r="A33" s="25" t="s">
        <v>34</v>
      </c>
      <c r="B33" s="27"/>
      <c r="E33" s="31"/>
      <c r="H33" s="31"/>
      <c r="J33" s="35"/>
    </row>
    <row r="34" spans="1:10" x14ac:dyDescent="0.2">
      <c r="A34" s="25" t="s">
        <v>35</v>
      </c>
      <c r="B34" s="27"/>
      <c r="E34" s="31"/>
      <c r="H34" s="31"/>
      <c r="J34" s="35"/>
    </row>
    <row r="35" spans="1:10" x14ac:dyDescent="0.2">
      <c r="A35" s="25" t="s">
        <v>36</v>
      </c>
      <c r="B35" s="27"/>
      <c r="C35" s="14">
        <v>6004366</v>
      </c>
      <c r="E35" s="31"/>
      <c r="F35" s="14">
        <v>5263951</v>
      </c>
      <c r="H35" s="31"/>
      <c r="I35" s="14">
        <v>740415</v>
      </c>
      <c r="J35" s="35"/>
    </row>
    <row r="36" spans="1:10" x14ac:dyDescent="0.2">
      <c r="A36" s="25" t="s">
        <v>37</v>
      </c>
      <c r="B36" s="27"/>
      <c r="C36" s="14">
        <v>4901355</v>
      </c>
      <c r="E36" s="31"/>
      <c r="F36" s="14">
        <v>2674298</v>
      </c>
      <c r="H36" s="31"/>
      <c r="I36" s="14">
        <v>2227057</v>
      </c>
      <c r="J36" s="35"/>
    </row>
    <row r="37" spans="1:10" x14ac:dyDescent="0.2">
      <c r="A37" s="25" t="s">
        <v>38</v>
      </c>
      <c r="B37" s="27"/>
      <c r="C37" s="14">
        <v>198403</v>
      </c>
      <c r="E37" s="31"/>
      <c r="F37" s="14">
        <v>125660</v>
      </c>
      <c r="H37" s="31"/>
      <c r="I37" s="14">
        <v>72743</v>
      </c>
      <c r="J37" s="35"/>
    </row>
    <row r="38" spans="1:10" x14ac:dyDescent="0.2">
      <c r="A38" s="25" t="s">
        <v>39</v>
      </c>
      <c r="B38" s="27"/>
      <c r="C38" s="14">
        <v>1113700</v>
      </c>
      <c r="E38" s="31"/>
      <c r="F38" s="14">
        <v>0</v>
      </c>
      <c r="H38" s="31"/>
      <c r="I38" s="14">
        <v>1113700</v>
      </c>
      <c r="J38" s="35"/>
    </row>
    <row r="39" spans="1:10" x14ac:dyDescent="0.2">
      <c r="A39" s="25" t="s">
        <v>40</v>
      </c>
      <c r="B39" s="27"/>
      <c r="C39" s="14">
        <v>0</v>
      </c>
      <c r="E39" s="31"/>
      <c r="F39" s="14">
        <v>0</v>
      </c>
      <c r="H39" s="31"/>
      <c r="I39" s="14">
        <v>0</v>
      </c>
      <c r="J39" s="35"/>
    </row>
    <row r="40" spans="1:10" x14ac:dyDescent="0.2">
      <c r="A40" s="25" t="s">
        <v>41</v>
      </c>
      <c r="B40" s="27"/>
      <c r="C40" s="14">
        <v>0</v>
      </c>
      <c r="E40" s="31"/>
      <c r="F40" s="14">
        <v>0</v>
      </c>
      <c r="H40" s="31"/>
      <c r="I40" s="14">
        <v>0</v>
      </c>
      <c r="J40" s="35"/>
    </row>
    <row r="41" spans="1:10" x14ac:dyDescent="0.2">
      <c r="A41" s="25" t="s">
        <v>42</v>
      </c>
      <c r="B41" s="27"/>
      <c r="C41" s="14">
        <v>0</v>
      </c>
      <c r="E41" s="31"/>
      <c r="F41" s="14">
        <v>0</v>
      </c>
      <c r="H41" s="31"/>
      <c r="I41" s="14">
        <v>0</v>
      </c>
      <c r="J41" s="35"/>
    </row>
    <row r="42" spans="1:10" x14ac:dyDescent="0.2">
      <c r="A42" s="25" t="s">
        <v>43</v>
      </c>
      <c r="B42" s="28"/>
      <c r="C42" s="22">
        <f>SUM(C35:C41)</f>
        <v>12217824</v>
      </c>
      <c r="D42" s="22"/>
      <c r="E42" s="32"/>
      <c r="F42" s="22">
        <v>8063909</v>
      </c>
      <c r="G42" s="22"/>
      <c r="H42" s="32"/>
      <c r="I42" s="22">
        <f>SUM(I35:I41)</f>
        <v>4153915</v>
      </c>
      <c r="J42" s="36"/>
    </row>
    <row r="43" spans="1:10" x14ac:dyDescent="0.2">
      <c r="A43" s="25" t="s">
        <v>44</v>
      </c>
      <c r="B43" s="27"/>
      <c r="E43" s="31"/>
      <c r="H43" s="31"/>
      <c r="J43" s="35"/>
    </row>
    <row r="44" spans="1:10" x14ac:dyDescent="0.2">
      <c r="A44" s="25" t="s">
        <v>45</v>
      </c>
      <c r="B44" s="28"/>
      <c r="C44" s="22">
        <v>0</v>
      </c>
      <c r="D44" s="22"/>
      <c r="E44" s="32"/>
      <c r="F44" s="22">
        <v>0</v>
      </c>
      <c r="G44" s="22"/>
      <c r="H44" s="32"/>
      <c r="I44" s="22">
        <v>0</v>
      </c>
      <c r="J44" s="36"/>
    </row>
    <row r="45" spans="1:10" x14ac:dyDescent="0.2">
      <c r="A45" s="25" t="s">
        <v>46</v>
      </c>
      <c r="B45" s="28"/>
      <c r="C45" s="22">
        <f>C42</f>
        <v>12217824</v>
      </c>
      <c r="D45" s="22"/>
      <c r="E45" s="32"/>
      <c r="F45" s="22">
        <v>8063909</v>
      </c>
      <c r="G45" s="22"/>
      <c r="H45" s="32"/>
      <c r="I45" s="22">
        <f>I42</f>
        <v>4153915</v>
      </c>
      <c r="J45" s="36"/>
    </row>
    <row r="46" spans="1:10" x14ac:dyDescent="0.2">
      <c r="A46" s="25" t="s">
        <v>47</v>
      </c>
      <c r="B46" s="27"/>
      <c r="E46" s="31"/>
      <c r="H46" s="31"/>
      <c r="J46" s="35"/>
    </row>
    <row r="47" spans="1:10" x14ac:dyDescent="0.2">
      <c r="A47" s="25" t="s">
        <v>48</v>
      </c>
      <c r="B47" s="27"/>
      <c r="C47" s="14">
        <v>0</v>
      </c>
      <c r="E47" s="31"/>
      <c r="F47" s="14">
        <v>0</v>
      </c>
      <c r="H47" s="31"/>
      <c r="I47" s="14">
        <v>0</v>
      </c>
      <c r="J47" s="35"/>
    </row>
    <row r="48" spans="1:10" x14ac:dyDescent="0.2">
      <c r="A48" s="25" t="s">
        <v>49</v>
      </c>
      <c r="B48" s="27" t="s">
        <v>50</v>
      </c>
      <c r="C48" s="14">
        <v>0</v>
      </c>
      <c r="D48" s="14" t="s">
        <v>51</v>
      </c>
      <c r="E48" s="31" t="s">
        <v>50</v>
      </c>
      <c r="F48" s="14">
        <v>0</v>
      </c>
      <c r="G48" s="14" t="s">
        <v>51</v>
      </c>
      <c r="H48" s="31" t="s">
        <v>50</v>
      </c>
      <c r="I48" s="14">
        <v>0</v>
      </c>
      <c r="J48" s="35" t="s">
        <v>51</v>
      </c>
    </row>
    <row r="49" spans="1:10" x14ac:dyDescent="0.2">
      <c r="A49" s="25" t="s">
        <v>52</v>
      </c>
      <c r="B49" s="27" t="s">
        <v>50</v>
      </c>
      <c r="C49" s="14">
        <v>0</v>
      </c>
      <c r="D49" s="14" t="s">
        <v>51</v>
      </c>
      <c r="E49" s="31" t="s">
        <v>50</v>
      </c>
      <c r="F49" s="14">
        <v>0</v>
      </c>
      <c r="G49" s="14" t="s">
        <v>51</v>
      </c>
      <c r="H49" s="31" t="s">
        <v>50</v>
      </c>
      <c r="I49" s="14">
        <v>0</v>
      </c>
      <c r="J49" s="35" t="s">
        <v>51</v>
      </c>
    </row>
    <row r="50" spans="1:10" x14ac:dyDescent="0.2">
      <c r="A50" s="25" t="s">
        <v>53</v>
      </c>
      <c r="B50" s="27"/>
      <c r="C50" s="14">
        <v>9404998</v>
      </c>
      <c r="E50" s="31"/>
      <c r="F50" s="14">
        <v>8161170</v>
      </c>
      <c r="H50" s="31"/>
      <c r="I50" s="14">
        <f>C50-F50</f>
        <v>1243828</v>
      </c>
      <c r="J50" s="35"/>
    </row>
    <row r="51" spans="1:10" x14ac:dyDescent="0.2">
      <c r="A51" s="25" t="s">
        <v>49</v>
      </c>
      <c r="B51" s="27" t="s">
        <v>50</v>
      </c>
      <c r="C51" s="14">
        <v>0</v>
      </c>
      <c r="D51" s="14" t="s">
        <v>51</v>
      </c>
      <c r="E51" s="31" t="s">
        <v>50</v>
      </c>
      <c r="F51" s="14">
        <v>0</v>
      </c>
      <c r="G51" s="14" t="s">
        <v>51</v>
      </c>
      <c r="H51" s="31" t="s">
        <v>50</v>
      </c>
      <c r="I51" s="14">
        <v>0</v>
      </c>
      <c r="J51" s="35" t="s">
        <v>51</v>
      </c>
    </row>
    <row r="52" spans="1:10" x14ac:dyDescent="0.2">
      <c r="A52" s="25" t="s">
        <v>52</v>
      </c>
      <c r="B52" s="27" t="s">
        <v>50</v>
      </c>
      <c r="C52" s="14">
        <v>0</v>
      </c>
      <c r="D52" s="14" t="s">
        <v>51</v>
      </c>
      <c r="E52" s="31" t="s">
        <v>50</v>
      </c>
      <c r="F52" s="14">
        <v>0</v>
      </c>
      <c r="G52" s="14" t="s">
        <v>51</v>
      </c>
      <c r="H52" s="31" t="s">
        <v>50</v>
      </c>
      <c r="I52" s="14">
        <v>0</v>
      </c>
      <c r="J52" s="35" t="s">
        <v>51</v>
      </c>
    </row>
    <row r="53" spans="1:10" x14ac:dyDescent="0.2">
      <c r="A53" s="25" t="s">
        <v>54</v>
      </c>
      <c r="B53" s="28"/>
      <c r="C53" s="22">
        <f>C50</f>
        <v>9404998</v>
      </c>
      <c r="D53" s="22"/>
      <c r="E53" s="32"/>
      <c r="F53" s="22">
        <v>8161170</v>
      </c>
      <c r="G53" s="22"/>
      <c r="H53" s="32"/>
      <c r="I53" s="22">
        <f>I50</f>
        <v>1243828</v>
      </c>
      <c r="J53" s="36"/>
    </row>
    <row r="54" spans="1:10" ht="13.8" thickBot="1" x14ac:dyDescent="0.25">
      <c r="A54" s="38" t="s">
        <v>55</v>
      </c>
      <c r="B54" s="29"/>
      <c r="C54" s="23">
        <f>C42+C53</f>
        <v>21622822</v>
      </c>
      <c r="D54" s="23"/>
      <c r="E54" s="33"/>
      <c r="F54" s="23">
        <v>16225079</v>
      </c>
      <c r="G54" s="23"/>
      <c r="H54" s="33"/>
      <c r="I54" s="23">
        <f>C54-F54</f>
        <v>5397743</v>
      </c>
      <c r="J54" s="37"/>
    </row>
    <row r="55" spans="1:10" ht="13.8" thickTop="1" x14ac:dyDescent="0.2"/>
  </sheetData>
  <phoneticPr fontId="1"/>
  <pageMargins left="0.78740157480314965" right="0.78740157480314965" top="0.98425196850393704" bottom="0.98425196850393704" header="0.51181102362204722" footer="0.51181102362204722"/>
  <pageSetup paperSize="9" scale="88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シルバー人材センター 海南市</cp:lastModifiedBy>
  <cp:lastPrinted>2024-05-15T22:39:57Z</cp:lastPrinted>
  <dcterms:created xsi:type="dcterms:W3CDTF">1997-01-08T22:48:59Z</dcterms:created>
  <dcterms:modified xsi:type="dcterms:W3CDTF">2024-05-15T22:40:00Z</dcterms:modified>
</cp:coreProperties>
</file>