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ina\Documents\事務局\総会資料\総会議案書令和７年度\"/>
    </mc:Choice>
  </mc:AlternateContent>
  <xr:revisionPtr revIDLastSave="0" documentId="13_ncr:1_{785B1D69-2F13-4A0B-A71B-0176A65CBF4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5.4.27作成 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8" l="1"/>
  <c r="G34" i="8" s="1"/>
  <c r="G23" i="8"/>
  <c r="G14" i="8"/>
  <c r="G24" i="8" l="1"/>
</calcChain>
</file>

<file path=xl/sharedStrings.xml><?xml version="1.0" encoding="utf-8"?>
<sst xmlns="http://schemas.openxmlformats.org/spreadsheetml/2006/main" count="100" uniqueCount="64">
  <si>
    <t>（流動資産）</t>
    <rPh sb="1" eb="3">
      <t>リュウドウ</t>
    </rPh>
    <rPh sb="3" eb="5">
      <t>シサン</t>
    </rPh>
    <phoneticPr fontId="1"/>
  </si>
  <si>
    <t>現金</t>
    <rPh sb="0" eb="2">
      <t>ゲンキン</t>
    </rPh>
    <phoneticPr fontId="1"/>
  </si>
  <si>
    <t>金額</t>
    <rPh sb="0" eb="2">
      <t>キンガク</t>
    </rPh>
    <phoneticPr fontId="1"/>
  </si>
  <si>
    <t>未収金</t>
    <rPh sb="0" eb="3">
      <t>ミシュウキン</t>
    </rPh>
    <phoneticPr fontId="1"/>
  </si>
  <si>
    <t>（固定資産）</t>
    <rPh sb="1" eb="3">
      <t>コテイ</t>
    </rPh>
    <rPh sb="3" eb="5">
      <t>シサン</t>
    </rPh>
    <phoneticPr fontId="1"/>
  </si>
  <si>
    <t>固定資産合計</t>
    <rPh sb="0" eb="2">
      <t>コテイ</t>
    </rPh>
    <rPh sb="2" eb="4">
      <t>シサン</t>
    </rPh>
    <rPh sb="4" eb="6">
      <t>ゴウケイ</t>
    </rPh>
    <phoneticPr fontId="1"/>
  </si>
  <si>
    <t>資産合計</t>
    <rPh sb="0" eb="2">
      <t>シサン</t>
    </rPh>
    <rPh sb="2" eb="4">
      <t>ゴウケイ</t>
    </rPh>
    <phoneticPr fontId="1"/>
  </si>
  <si>
    <t>（流動負債）</t>
    <rPh sb="1" eb="3">
      <t>リュウドウ</t>
    </rPh>
    <rPh sb="3" eb="5">
      <t>フサイ</t>
    </rPh>
    <phoneticPr fontId="1"/>
  </si>
  <si>
    <t>流動負債合計</t>
    <rPh sb="0" eb="2">
      <t>リュウドウ</t>
    </rPh>
    <rPh sb="2" eb="4">
      <t>フサイ</t>
    </rPh>
    <rPh sb="4" eb="6">
      <t>ゴウケイ</t>
    </rPh>
    <phoneticPr fontId="1"/>
  </si>
  <si>
    <t>負債合計</t>
    <rPh sb="0" eb="2">
      <t>フサイ</t>
    </rPh>
    <rPh sb="2" eb="4">
      <t>ゴウケイ</t>
    </rPh>
    <phoneticPr fontId="1"/>
  </si>
  <si>
    <t>前受金</t>
    <rPh sb="0" eb="3">
      <t>マエウケキン</t>
    </rPh>
    <phoneticPr fontId="1"/>
  </si>
  <si>
    <t>預り金</t>
    <rPh sb="0" eb="1">
      <t>アズカ</t>
    </rPh>
    <rPh sb="2" eb="3">
      <t>キン</t>
    </rPh>
    <phoneticPr fontId="1"/>
  </si>
  <si>
    <t>（固定負債）</t>
    <rPh sb="1" eb="3">
      <t>コテイ</t>
    </rPh>
    <rPh sb="3" eb="5">
      <t>フサイ</t>
    </rPh>
    <phoneticPr fontId="1"/>
  </si>
  <si>
    <t>固定負債合計</t>
    <rPh sb="0" eb="2">
      <t>コテイ</t>
    </rPh>
    <rPh sb="2" eb="4">
      <t>フサイ</t>
    </rPh>
    <rPh sb="4" eb="6">
      <t>ゴウケイ</t>
    </rPh>
    <phoneticPr fontId="1"/>
  </si>
  <si>
    <t>前払金</t>
    <rPh sb="0" eb="2">
      <t>マエバラ</t>
    </rPh>
    <rPh sb="2" eb="3">
      <t>キン</t>
    </rPh>
    <phoneticPr fontId="1"/>
  </si>
  <si>
    <t>貸借対照表科目</t>
    <rPh sb="0" eb="5">
      <t>タイシャクタイショウヒョウ</t>
    </rPh>
    <rPh sb="5" eb="7">
      <t>カモク</t>
    </rPh>
    <phoneticPr fontId="1"/>
  </si>
  <si>
    <t>預金</t>
    <rPh sb="0" eb="2">
      <t>ヨキン</t>
    </rPh>
    <phoneticPr fontId="1"/>
  </si>
  <si>
    <t>場所・物量等</t>
    <rPh sb="0" eb="2">
      <t>バショ</t>
    </rPh>
    <rPh sb="3" eb="5">
      <t>ブツリョウ</t>
    </rPh>
    <rPh sb="5" eb="6">
      <t>ナド</t>
    </rPh>
    <phoneticPr fontId="1"/>
  </si>
  <si>
    <t>使用目的等</t>
    <rPh sb="0" eb="4">
      <t>シヨウモクテキ</t>
    </rPh>
    <rPh sb="4" eb="5">
      <t>ナド</t>
    </rPh>
    <phoneticPr fontId="1"/>
  </si>
  <si>
    <t>手元保管</t>
    <rPh sb="0" eb="4">
      <t>テモトホカン</t>
    </rPh>
    <phoneticPr fontId="1"/>
  </si>
  <si>
    <t>運転資金</t>
    <rPh sb="0" eb="4">
      <t>ウンテンシキン</t>
    </rPh>
    <phoneticPr fontId="1"/>
  </si>
  <si>
    <t>シルバー人材　　　　センター事業</t>
    <rPh sb="4" eb="6">
      <t>ジンザイ</t>
    </rPh>
    <rPh sb="14" eb="16">
      <t>ジギョウ</t>
    </rPh>
    <phoneticPr fontId="1"/>
  </si>
  <si>
    <t>普通預金　　　　　　　　　　　　　　　　　　ながみね農業協同組合海南西支店</t>
    <rPh sb="0" eb="4">
      <t>フツウヨキン</t>
    </rPh>
    <rPh sb="26" eb="28">
      <t>ノウギョウ</t>
    </rPh>
    <rPh sb="28" eb="30">
      <t>キョウドウ</t>
    </rPh>
    <rPh sb="30" eb="32">
      <t>クミアイ</t>
    </rPh>
    <rPh sb="32" eb="35">
      <t>カイナンニシ</t>
    </rPh>
    <rPh sb="35" eb="37">
      <t>シテン</t>
    </rPh>
    <phoneticPr fontId="1"/>
  </si>
  <si>
    <t>普通預金　　　　　　　　　　　　　　　　　　　　　　紀陽銀行海南駅前支店</t>
    <rPh sb="0" eb="4">
      <t>フツウヨキン</t>
    </rPh>
    <rPh sb="26" eb="30">
      <t>キヨウギンコウ</t>
    </rPh>
    <rPh sb="30" eb="34">
      <t>カイナンエキマエ</t>
    </rPh>
    <rPh sb="34" eb="36">
      <t>シテン</t>
    </rPh>
    <phoneticPr fontId="1"/>
  </si>
  <si>
    <t>海南市他</t>
    <rPh sb="0" eb="3">
      <t>カイナンシ</t>
    </rPh>
    <rPh sb="3" eb="4">
      <t>ホカ</t>
    </rPh>
    <phoneticPr fontId="1"/>
  </si>
  <si>
    <t>受託事業料他</t>
    <rPh sb="0" eb="2">
      <t>ジュタク</t>
    </rPh>
    <rPh sb="2" eb="4">
      <t>ジギョウ</t>
    </rPh>
    <rPh sb="4" eb="5">
      <t>リョウ</t>
    </rPh>
    <rPh sb="5" eb="6">
      <t>ホカ</t>
    </rPh>
    <phoneticPr fontId="1"/>
  </si>
  <si>
    <t>流動資産合計</t>
    <rPh sb="0" eb="2">
      <t>リュウドウ</t>
    </rPh>
    <rPh sb="2" eb="4">
      <t>シサン</t>
    </rPh>
    <rPh sb="4" eb="6">
      <t>ゴウケイ</t>
    </rPh>
    <phoneticPr fontId="1"/>
  </si>
  <si>
    <t>車両運搬具購入積立資産</t>
    <rPh sb="0" eb="5">
      <t>シャリョウウンパング</t>
    </rPh>
    <rPh sb="5" eb="7">
      <t>コウニュウ</t>
    </rPh>
    <rPh sb="7" eb="11">
      <t>ツミタテシサン</t>
    </rPh>
    <phoneticPr fontId="1"/>
  </si>
  <si>
    <t>車両運搬具購入積立資産</t>
    <rPh sb="0" eb="5">
      <t>シャリョウウンパング</t>
    </rPh>
    <rPh sb="5" eb="9">
      <t>コウニュウツミタテ</t>
    </rPh>
    <rPh sb="9" eb="11">
      <t>シサン</t>
    </rPh>
    <phoneticPr fontId="1"/>
  </si>
  <si>
    <t>２０周年記念記念行事を実施するためその見込み額</t>
    <rPh sb="2" eb="4">
      <t>シュウネン</t>
    </rPh>
    <rPh sb="4" eb="6">
      <t>キネン</t>
    </rPh>
    <rPh sb="6" eb="8">
      <t>キネン</t>
    </rPh>
    <rPh sb="8" eb="10">
      <t>ギョウジ</t>
    </rPh>
    <rPh sb="11" eb="13">
      <t>ジッシ</t>
    </rPh>
    <rPh sb="19" eb="21">
      <t>ミコ</t>
    </rPh>
    <rPh sb="22" eb="23">
      <t>ガク</t>
    </rPh>
    <phoneticPr fontId="1"/>
  </si>
  <si>
    <t>その他固定資産</t>
    <rPh sb="2" eb="3">
      <t>タ</t>
    </rPh>
    <rPh sb="3" eb="7">
      <t>コテイシサン</t>
    </rPh>
    <phoneticPr fontId="1"/>
  </si>
  <si>
    <t>車両運搬具</t>
    <rPh sb="0" eb="5">
      <t>シャリョウウンパング</t>
    </rPh>
    <phoneticPr fontId="1"/>
  </si>
  <si>
    <t>什器備品</t>
    <rPh sb="0" eb="4">
      <t>ジュウキビヒン</t>
    </rPh>
    <phoneticPr fontId="1"/>
  </si>
  <si>
    <t>預託金</t>
    <rPh sb="0" eb="3">
      <t>ヨタクキン</t>
    </rPh>
    <phoneticPr fontId="1"/>
  </si>
  <si>
    <t>公益目的財産であり、シルバー人材センター事業に使用している</t>
    <rPh sb="0" eb="2">
      <t>コウエキ</t>
    </rPh>
    <rPh sb="2" eb="4">
      <t>モクテキ</t>
    </rPh>
    <rPh sb="4" eb="6">
      <t>ザイサン</t>
    </rPh>
    <rPh sb="14" eb="16">
      <t>ジンザイ</t>
    </rPh>
    <rPh sb="20" eb="22">
      <t>ジギョウ</t>
    </rPh>
    <rPh sb="23" eb="25">
      <t>シヨウ</t>
    </rPh>
    <phoneticPr fontId="1"/>
  </si>
  <si>
    <t>インバーター発電機</t>
    <rPh sb="6" eb="9">
      <t>ハツデンキ</t>
    </rPh>
    <phoneticPr fontId="1"/>
  </si>
  <si>
    <t>自走式草刈り機</t>
    <rPh sb="0" eb="3">
      <t>ジソウシキ</t>
    </rPh>
    <rPh sb="3" eb="5">
      <t>クサカ</t>
    </rPh>
    <rPh sb="6" eb="7">
      <t>キ</t>
    </rPh>
    <phoneticPr fontId="1"/>
  </si>
  <si>
    <t>未払金</t>
    <rPh sb="0" eb="2">
      <t>ミバラ</t>
    </rPh>
    <rPh sb="2" eb="3">
      <t>キン</t>
    </rPh>
    <phoneticPr fontId="1"/>
  </si>
  <si>
    <t>配分金他</t>
    <rPh sb="0" eb="3">
      <t>ハイブンキン</t>
    </rPh>
    <rPh sb="3" eb="4">
      <t>ホカ</t>
    </rPh>
    <phoneticPr fontId="1"/>
  </si>
  <si>
    <t>受託事業料</t>
    <rPh sb="0" eb="5">
      <t>ジュタクジギョウリョウ</t>
    </rPh>
    <phoneticPr fontId="1"/>
  </si>
  <si>
    <t>職員所得税他</t>
    <rPh sb="0" eb="5">
      <t>ショクインショトクゼイ</t>
    </rPh>
    <rPh sb="5" eb="6">
      <t>ホカ</t>
    </rPh>
    <phoneticPr fontId="1"/>
  </si>
  <si>
    <t>シルバー人材センター事業に関する未払い金</t>
    <rPh sb="4" eb="6">
      <t>ジンザイ</t>
    </rPh>
    <rPh sb="10" eb="12">
      <t>ジギョウ</t>
    </rPh>
    <rPh sb="13" eb="14">
      <t>カン</t>
    </rPh>
    <rPh sb="16" eb="18">
      <t>ミバラ</t>
    </rPh>
    <rPh sb="19" eb="20">
      <t>キン</t>
    </rPh>
    <phoneticPr fontId="1"/>
  </si>
  <si>
    <t>法人管理に関する未払金</t>
    <rPh sb="0" eb="4">
      <t>ホウジンカンリ</t>
    </rPh>
    <rPh sb="5" eb="6">
      <t>カン</t>
    </rPh>
    <rPh sb="8" eb="11">
      <t>ミバライキン</t>
    </rPh>
    <phoneticPr fontId="1"/>
  </si>
  <si>
    <t>シルバー人材センター事業の職員からの源泉徴収税預り金他</t>
    <rPh sb="4" eb="6">
      <t>ジンザイ</t>
    </rPh>
    <rPh sb="10" eb="12">
      <t>ジギョウ</t>
    </rPh>
    <rPh sb="13" eb="15">
      <t>ショクイン</t>
    </rPh>
    <rPh sb="18" eb="23">
      <t>ゲンセンチョウシュウゼイ</t>
    </rPh>
    <rPh sb="23" eb="24">
      <t>アズカ</t>
    </rPh>
    <rPh sb="25" eb="26">
      <t>キン</t>
    </rPh>
    <rPh sb="26" eb="27">
      <t>ホカ</t>
    </rPh>
    <phoneticPr fontId="1"/>
  </si>
  <si>
    <t>正味財産</t>
    <rPh sb="0" eb="4">
      <t>ショウミザイサン</t>
    </rPh>
    <phoneticPr fontId="1"/>
  </si>
  <si>
    <t>東京都千代田区（株）　　　　　　全福サービス</t>
    <rPh sb="0" eb="3">
      <t>トウキョウト</t>
    </rPh>
    <rPh sb="3" eb="7">
      <t>チヨダク</t>
    </rPh>
    <rPh sb="7" eb="10">
      <t>カブ</t>
    </rPh>
    <rPh sb="16" eb="17">
      <t>ゼン</t>
    </rPh>
    <rPh sb="17" eb="18">
      <t>フク</t>
    </rPh>
    <phoneticPr fontId="1"/>
  </si>
  <si>
    <t>車両購入のため積立資産として管理されている預金</t>
    <rPh sb="0" eb="2">
      <t>シャリョウ</t>
    </rPh>
    <rPh sb="2" eb="4">
      <t>コウニュウ</t>
    </rPh>
    <rPh sb="7" eb="9">
      <t>ツミタテ</t>
    </rPh>
    <rPh sb="9" eb="11">
      <t>シサン</t>
    </rPh>
    <rPh sb="14" eb="16">
      <t>カンリ</t>
    </rPh>
    <rPh sb="21" eb="23">
      <t>ヨキン</t>
    </rPh>
    <phoneticPr fontId="1"/>
  </si>
  <si>
    <t>仮払金</t>
    <rPh sb="0" eb="3">
      <t>カリバライキン</t>
    </rPh>
    <phoneticPr fontId="1"/>
  </si>
  <si>
    <t>使用事業</t>
    <rPh sb="0" eb="2">
      <t>シヨウ</t>
    </rPh>
    <rPh sb="2" eb="4">
      <t>ジギョウ</t>
    </rPh>
    <phoneticPr fontId="1"/>
  </si>
  <si>
    <t>日本年金機構他</t>
    <rPh sb="0" eb="6">
      <t>ニホンネンキンキコウ</t>
    </rPh>
    <rPh sb="6" eb="7">
      <t>ホカ</t>
    </rPh>
    <phoneticPr fontId="1"/>
  </si>
  <si>
    <t>シルバー人材センター事業　　　受託事業前受金</t>
    <rPh sb="4" eb="6">
      <t>ジンザイ</t>
    </rPh>
    <rPh sb="10" eb="12">
      <t>ジギョウ</t>
    </rPh>
    <rPh sb="15" eb="19">
      <t>ジュタクジギョウ</t>
    </rPh>
    <rPh sb="19" eb="22">
      <t>マエウケキン</t>
    </rPh>
    <phoneticPr fontId="1"/>
  </si>
  <si>
    <t>未払消費税等</t>
    <rPh sb="0" eb="5">
      <t>ミバライショウヒゼイ</t>
    </rPh>
    <rPh sb="5" eb="6">
      <t>トウ</t>
    </rPh>
    <phoneticPr fontId="1"/>
  </si>
  <si>
    <t>令和５年度預り消費税</t>
    <rPh sb="0" eb="2">
      <t>レイワ</t>
    </rPh>
    <rPh sb="3" eb="5">
      <t>ネンド</t>
    </rPh>
    <rPh sb="5" eb="6">
      <t>アズカ</t>
    </rPh>
    <rPh sb="7" eb="10">
      <t>ショウヒゼイ</t>
    </rPh>
    <phoneticPr fontId="1"/>
  </si>
  <si>
    <t>国税局</t>
    <rPh sb="0" eb="3">
      <t>コクゼイキョク</t>
    </rPh>
    <phoneticPr fontId="1"/>
  </si>
  <si>
    <t>20周年記念行事積立準備資金</t>
    <rPh sb="2" eb="4">
      <t>シュウネン</t>
    </rPh>
    <rPh sb="4" eb="6">
      <t>キネン</t>
    </rPh>
    <rPh sb="6" eb="8">
      <t>ギョウジ</t>
    </rPh>
    <rPh sb="8" eb="10">
      <t>ツミタテ</t>
    </rPh>
    <rPh sb="10" eb="12">
      <t>ジュンビ</t>
    </rPh>
    <rPh sb="12" eb="14">
      <t>シキン</t>
    </rPh>
    <phoneticPr fontId="1"/>
  </si>
  <si>
    <t>家電リサイクル費用</t>
    <rPh sb="0" eb="2">
      <t>カデン</t>
    </rPh>
    <rPh sb="7" eb="9">
      <t>ヒヨウ</t>
    </rPh>
    <phoneticPr fontId="1"/>
  </si>
  <si>
    <t>㈱日本通運</t>
    <rPh sb="1" eb="5">
      <t>ニホンツウウン</t>
    </rPh>
    <phoneticPr fontId="1"/>
  </si>
  <si>
    <t>令和７年度　　　　　　　　　　　　　　　　　サイバー・情報漏洩保険料</t>
    <rPh sb="0" eb="2">
      <t>レイワ</t>
    </rPh>
    <rPh sb="3" eb="5">
      <t>ネンド</t>
    </rPh>
    <rPh sb="27" eb="31">
      <t>ジョウホウロウエイ</t>
    </rPh>
    <rPh sb="31" eb="33">
      <t>ホケン</t>
    </rPh>
    <rPh sb="33" eb="34">
      <t>リョウ</t>
    </rPh>
    <phoneticPr fontId="1"/>
  </si>
  <si>
    <t>令和７年度　役員賠償保険料</t>
    <rPh sb="0" eb="2">
      <t>レイワ</t>
    </rPh>
    <rPh sb="3" eb="5">
      <t>ネンド</t>
    </rPh>
    <rPh sb="6" eb="13">
      <t>ヤクインバイショウホケンリョウ</t>
    </rPh>
    <phoneticPr fontId="1"/>
  </si>
  <si>
    <t>(株)村田精宏商店</t>
    <rPh sb="0" eb="3">
      <t>カブシキガイシャ</t>
    </rPh>
    <rPh sb="3" eb="5">
      <t>ムラタ</t>
    </rPh>
    <rPh sb="5" eb="6">
      <t>セイ</t>
    </rPh>
    <rPh sb="6" eb="7">
      <t>ヒロシ</t>
    </rPh>
    <rPh sb="7" eb="9">
      <t>ショウテン</t>
    </rPh>
    <phoneticPr fontId="1"/>
  </si>
  <si>
    <t>令和７年４月分　駐車場代</t>
    <rPh sb="0" eb="2">
      <t>レイワ</t>
    </rPh>
    <rPh sb="3" eb="4">
      <t>ネン</t>
    </rPh>
    <rPh sb="5" eb="7">
      <t>ガツブン</t>
    </rPh>
    <rPh sb="8" eb="12">
      <t>チュウシャジョウダイ</t>
    </rPh>
    <phoneticPr fontId="1"/>
  </si>
  <si>
    <t>軽トラック３台</t>
    <rPh sb="0" eb="1">
      <t>ケイ</t>
    </rPh>
    <rPh sb="6" eb="7">
      <t>ダイ</t>
    </rPh>
    <phoneticPr fontId="1"/>
  </si>
  <si>
    <t>自動車リサイクル料（３台分）</t>
    <rPh sb="0" eb="3">
      <t>ジドウシャ</t>
    </rPh>
    <rPh sb="8" eb="9">
      <t>リョウ</t>
    </rPh>
    <rPh sb="11" eb="12">
      <t>ダイ</t>
    </rPh>
    <rPh sb="12" eb="13">
      <t>ブン</t>
    </rPh>
    <phoneticPr fontId="1"/>
  </si>
  <si>
    <t>特定資産</t>
    <rPh sb="0" eb="4">
      <t>トクテイシサン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</si>
</sst>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38" fontId="3" fillId="0" borderId="1" xfId="1" applyFont="1" applyBorder="1">
      <alignment vertical="center"/>
    </xf>
    <xf numFmtId="0" fontId="3" fillId="0" borderId="3" xfId="0" applyFont="1" applyBorder="1" applyAlignment="1">
      <alignment vertical="center" wrapText="1"/>
    </xf>
    <xf numFmtId="0" fontId="3" fillId="0" borderId="0" xfId="0" applyFont="1">
      <alignment vertical="center"/>
    </xf>
    <xf numFmtId="0" fontId="4" fillId="0" borderId="1" xfId="0" applyFont="1" applyBorder="1" applyAlignment="1">
      <alignment vertical="center" wrapText="1"/>
    </xf>
    <xf numFmtId="0" fontId="3" fillId="0" borderId="6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2" xfId="0" applyFont="1" applyBorder="1" applyAlignment="1">
      <alignment vertical="center" textRotation="255"/>
    </xf>
    <xf numFmtId="0" fontId="3" fillId="0" borderId="4" xfId="0" applyFont="1" applyBorder="1" applyAlignment="1">
      <alignment vertical="center" textRotation="255"/>
    </xf>
    <xf numFmtId="0" fontId="3" fillId="0" borderId="3" xfId="0" applyFont="1" applyBorder="1" applyAlignment="1">
      <alignment vertical="center" textRotation="255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4C324-734A-40D5-941A-977E4A272CCE}">
  <sheetPr>
    <pageSetUpPr fitToPage="1"/>
  </sheetPr>
  <dimension ref="A1:G38"/>
  <sheetViews>
    <sheetView tabSelected="1" view="pageLayout" topLeftCell="A32" zoomScaleNormal="100" workbookViewId="0">
      <selection activeCell="B19" sqref="B19:B22"/>
    </sheetView>
  </sheetViews>
  <sheetFormatPr defaultRowHeight="13.2" x14ac:dyDescent="0.2"/>
  <cols>
    <col min="1" max="1" width="2.33203125" customWidth="1"/>
    <col min="2" max="2" width="5.109375" customWidth="1"/>
    <col min="3" max="3" width="16.109375" customWidth="1"/>
    <col min="4" max="4" width="22.33203125" customWidth="1"/>
    <col min="5" max="5" width="29.21875" customWidth="1"/>
    <col min="6" max="6" width="15" customWidth="1"/>
    <col min="7" max="7" width="11.6640625" bestFit="1" customWidth="1"/>
  </cols>
  <sheetData>
    <row r="1" spans="1:7" ht="35.4" customHeight="1" x14ac:dyDescent="0.2">
      <c r="A1" s="30" t="s">
        <v>15</v>
      </c>
      <c r="B1" s="31"/>
      <c r="C1" s="32"/>
      <c r="D1" s="22" t="s">
        <v>17</v>
      </c>
      <c r="E1" s="26" t="s">
        <v>18</v>
      </c>
      <c r="F1" s="27"/>
      <c r="G1" s="28" t="s">
        <v>2</v>
      </c>
    </row>
    <row r="2" spans="1:7" ht="35.4" customHeight="1" x14ac:dyDescent="0.2">
      <c r="A2" s="33"/>
      <c r="B2" s="34"/>
      <c r="C2" s="35"/>
      <c r="D2" s="23"/>
      <c r="E2" s="3" t="s">
        <v>18</v>
      </c>
      <c r="F2" s="3" t="s">
        <v>48</v>
      </c>
      <c r="G2" s="29"/>
    </row>
    <row r="3" spans="1:7" ht="36" customHeight="1" x14ac:dyDescent="0.2">
      <c r="A3" s="14" t="s">
        <v>0</v>
      </c>
      <c r="B3" s="15"/>
      <c r="C3" s="15"/>
      <c r="D3" s="15"/>
      <c r="E3" s="15"/>
      <c r="F3" s="15"/>
      <c r="G3" s="16"/>
    </row>
    <row r="4" spans="1:7" ht="33.9" customHeight="1" x14ac:dyDescent="0.2">
      <c r="A4" s="4"/>
      <c r="B4" s="11" t="s">
        <v>1</v>
      </c>
      <c r="C4" s="13"/>
      <c r="D4" s="5" t="s">
        <v>19</v>
      </c>
      <c r="E4" s="5" t="s">
        <v>20</v>
      </c>
      <c r="F4" s="6" t="s">
        <v>21</v>
      </c>
      <c r="G4" s="7">
        <v>19092</v>
      </c>
    </row>
    <row r="5" spans="1:7" ht="51.6" customHeight="1" x14ac:dyDescent="0.2">
      <c r="A5" s="4"/>
      <c r="B5" s="14" t="s">
        <v>16</v>
      </c>
      <c r="C5" s="16"/>
      <c r="D5" s="6" t="s">
        <v>22</v>
      </c>
      <c r="E5" s="5" t="s">
        <v>20</v>
      </c>
      <c r="F5" s="6" t="s">
        <v>21</v>
      </c>
      <c r="G5" s="7">
        <v>9495808</v>
      </c>
    </row>
    <row r="6" spans="1:7" ht="51.6" customHeight="1" x14ac:dyDescent="0.2">
      <c r="A6" s="4"/>
      <c r="B6" s="24"/>
      <c r="C6" s="25"/>
      <c r="D6" s="6" t="s">
        <v>22</v>
      </c>
      <c r="E6" s="5" t="s">
        <v>20</v>
      </c>
      <c r="F6" s="6" t="s">
        <v>21</v>
      </c>
      <c r="G6" s="7">
        <v>2236026</v>
      </c>
    </row>
    <row r="7" spans="1:7" ht="51.6" customHeight="1" x14ac:dyDescent="0.2">
      <c r="A7" s="4"/>
      <c r="B7" s="24"/>
      <c r="C7" s="25"/>
      <c r="D7" s="6" t="s">
        <v>22</v>
      </c>
      <c r="E7" s="5" t="s">
        <v>20</v>
      </c>
      <c r="F7" s="6" t="s">
        <v>21</v>
      </c>
      <c r="G7" s="7">
        <v>538</v>
      </c>
    </row>
    <row r="8" spans="1:7" ht="33.9" customHeight="1" x14ac:dyDescent="0.2">
      <c r="A8" s="4"/>
      <c r="B8" s="17"/>
      <c r="C8" s="18"/>
      <c r="D8" s="6" t="s">
        <v>23</v>
      </c>
      <c r="E8" s="5" t="s">
        <v>20</v>
      </c>
      <c r="F8" s="6" t="s">
        <v>21</v>
      </c>
      <c r="G8" s="7">
        <v>75538</v>
      </c>
    </row>
    <row r="9" spans="1:7" ht="33.9" customHeight="1" x14ac:dyDescent="0.2">
      <c r="A9" s="4"/>
      <c r="B9" s="11" t="s">
        <v>3</v>
      </c>
      <c r="C9" s="13"/>
      <c r="D9" s="6" t="s">
        <v>24</v>
      </c>
      <c r="E9" s="5" t="s">
        <v>25</v>
      </c>
      <c r="F9" s="6" t="s">
        <v>21</v>
      </c>
      <c r="G9" s="7">
        <v>7108241</v>
      </c>
    </row>
    <row r="10" spans="1:7" ht="55.8" customHeight="1" x14ac:dyDescent="0.2">
      <c r="A10" s="4"/>
      <c r="B10" s="11" t="s">
        <v>47</v>
      </c>
      <c r="C10" s="13"/>
      <c r="D10" s="6" t="s">
        <v>56</v>
      </c>
      <c r="E10" s="6" t="s">
        <v>55</v>
      </c>
      <c r="F10" s="6" t="s">
        <v>21</v>
      </c>
      <c r="G10" s="7">
        <v>1870</v>
      </c>
    </row>
    <row r="11" spans="1:7" ht="55.8" customHeight="1" x14ac:dyDescent="0.2">
      <c r="A11" s="4"/>
      <c r="B11" s="14" t="s">
        <v>14</v>
      </c>
      <c r="C11" s="16"/>
      <c r="D11" s="6" t="s">
        <v>45</v>
      </c>
      <c r="E11" s="6" t="s">
        <v>57</v>
      </c>
      <c r="F11" s="6" t="s">
        <v>21</v>
      </c>
      <c r="G11" s="7">
        <v>89460</v>
      </c>
    </row>
    <row r="12" spans="1:7" ht="55.8" customHeight="1" x14ac:dyDescent="0.2">
      <c r="A12" s="4"/>
      <c r="B12" s="24"/>
      <c r="C12" s="25"/>
      <c r="D12" s="6" t="s">
        <v>45</v>
      </c>
      <c r="E12" s="6" t="s">
        <v>58</v>
      </c>
      <c r="F12" s="6" t="s">
        <v>21</v>
      </c>
      <c r="G12" s="7">
        <v>109000</v>
      </c>
    </row>
    <row r="13" spans="1:7" ht="55.8" customHeight="1" x14ac:dyDescent="0.2">
      <c r="A13" s="2"/>
      <c r="B13" s="17"/>
      <c r="C13" s="18"/>
      <c r="D13" s="8" t="s">
        <v>59</v>
      </c>
      <c r="E13" s="1" t="s">
        <v>60</v>
      </c>
      <c r="F13" s="8" t="s">
        <v>21</v>
      </c>
      <c r="G13" s="7">
        <v>35000</v>
      </c>
    </row>
    <row r="14" spans="1:7" ht="37.200000000000003" customHeight="1" x14ac:dyDescent="0.2">
      <c r="A14" s="11" t="s">
        <v>26</v>
      </c>
      <c r="B14" s="12"/>
      <c r="C14" s="12"/>
      <c r="D14" s="12"/>
      <c r="E14" s="12"/>
      <c r="F14" s="13"/>
      <c r="G14" s="7">
        <f>SUM(G4:G13)</f>
        <v>19170573</v>
      </c>
    </row>
    <row r="15" spans="1:7" ht="37.200000000000003" customHeight="1" x14ac:dyDescent="0.2">
      <c r="A15" s="14" t="s">
        <v>4</v>
      </c>
      <c r="B15" s="15"/>
      <c r="C15" s="15"/>
      <c r="D15" s="15"/>
      <c r="E15" s="15"/>
      <c r="F15" s="15"/>
      <c r="G15" s="16"/>
    </row>
    <row r="16" spans="1:7" ht="49.2" customHeight="1" x14ac:dyDescent="0.2">
      <c r="A16" s="4"/>
      <c r="B16" s="21" t="s">
        <v>63</v>
      </c>
      <c r="C16" s="6" t="s">
        <v>54</v>
      </c>
      <c r="D16" s="6" t="s">
        <v>22</v>
      </c>
      <c r="E16" s="6" t="s">
        <v>29</v>
      </c>
      <c r="F16" s="6" t="s">
        <v>21</v>
      </c>
      <c r="G16" s="7">
        <v>600000</v>
      </c>
    </row>
    <row r="17" spans="1:7" ht="49.2" customHeight="1" x14ac:dyDescent="0.2">
      <c r="A17" s="4"/>
      <c r="B17" s="19"/>
      <c r="C17" s="6" t="s">
        <v>27</v>
      </c>
      <c r="D17" s="6" t="s">
        <v>22</v>
      </c>
      <c r="E17" s="6" t="s">
        <v>46</v>
      </c>
      <c r="F17" s="6" t="s">
        <v>21</v>
      </c>
      <c r="G17" s="7">
        <v>2000000</v>
      </c>
    </row>
    <row r="18" spans="1:7" ht="49.2" customHeight="1" x14ac:dyDescent="0.2">
      <c r="A18" s="4"/>
      <c r="B18" s="20"/>
      <c r="C18" s="6" t="s">
        <v>28</v>
      </c>
      <c r="D18" s="6" t="s">
        <v>22</v>
      </c>
      <c r="E18" s="6" t="s">
        <v>46</v>
      </c>
      <c r="F18" s="6" t="s">
        <v>21</v>
      </c>
      <c r="G18" s="7">
        <v>900000</v>
      </c>
    </row>
    <row r="19" spans="1:7" ht="49.2" customHeight="1" x14ac:dyDescent="0.2">
      <c r="A19" s="4"/>
      <c r="B19" s="21" t="s">
        <v>30</v>
      </c>
      <c r="C19" s="5" t="s">
        <v>31</v>
      </c>
      <c r="D19" s="6" t="s">
        <v>61</v>
      </c>
      <c r="E19" s="10" t="s">
        <v>34</v>
      </c>
      <c r="F19" s="6" t="s">
        <v>21</v>
      </c>
      <c r="G19" s="7">
        <v>2899911</v>
      </c>
    </row>
    <row r="20" spans="1:7" ht="49.2" customHeight="1" x14ac:dyDescent="0.2">
      <c r="A20" s="4"/>
      <c r="B20" s="19"/>
      <c r="C20" s="22" t="s">
        <v>32</v>
      </c>
      <c r="D20" s="6" t="s">
        <v>36</v>
      </c>
      <c r="E20" s="10" t="s">
        <v>34</v>
      </c>
      <c r="F20" s="6" t="s">
        <v>21</v>
      </c>
      <c r="G20" s="7">
        <v>205468</v>
      </c>
    </row>
    <row r="21" spans="1:7" ht="49.2" customHeight="1" x14ac:dyDescent="0.2">
      <c r="A21" s="4"/>
      <c r="B21" s="19"/>
      <c r="C21" s="23"/>
      <c r="D21" s="6" t="s">
        <v>35</v>
      </c>
      <c r="E21" s="10" t="s">
        <v>34</v>
      </c>
      <c r="F21" s="6" t="s">
        <v>21</v>
      </c>
      <c r="G21" s="7">
        <v>97262</v>
      </c>
    </row>
    <row r="22" spans="1:7" ht="49.2" customHeight="1" x14ac:dyDescent="0.2">
      <c r="A22" s="4"/>
      <c r="B22" s="20"/>
      <c r="C22" s="5" t="s">
        <v>33</v>
      </c>
      <c r="D22" s="6" t="s">
        <v>62</v>
      </c>
      <c r="E22" s="10" t="s">
        <v>34</v>
      </c>
      <c r="F22" s="6" t="s">
        <v>21</v>
      </c>
      <c r="G22" s="7">
        <v>20590</v>
      </c>
    </row>
    <row r="23" spans="1:7" ht="37.200000000000003" customHeight="1" x14ac:dyDescent="0.2">
      <c r="A23" s="11" t="s">
        <v>5</v>
      </c>
      <c r="B23" s="12"/>
      <c r="C23" s="12"/>
      <c r="D23" s="12"/>
      <c r="E23" s="12"/>
      <c r="F23" s="13"/>
      <c r="G23" s="7">
        <f>SUM(G16:G22)</f>
        <v>6723231</v>
      </c>
    </row>
    <row r="24" spans="1:7" ht="37.200000000000003" customHeight="1" x14ac:dyDescent="0.2">
      <c r="A24" s="11" t="s">
        <v>6</v>
      </c>
      <c r="B24" s="12"/>
      <c r="C24" s="12"/>
      <c r="D24" s="12"/>
      <c r="E24" s="12"/>
      <c r="F24" s="13"/>
      <c r="G24" s="7">
        <f>G14+G23</f>
        <v>25893804</v>
      </c>
    </row>
    <row r="25" spans="1:7" ht="37.200000000000003" customHeight="1" x14ac:dyDescent="0.2">
      <c r="A25" s="14" t="s">
        <v>7</v>
      </c>
      <c r="B25" s="15"/>
      <c r="C25" s="15"/>
      <c r="D25" s="15"/>
      <c r="E25" s="15"/>
      <c r="F25" s="15"/>
      <c r="G25" s="16"/>
    </row>
    <row r="26" spans="1:7" ht="56.4" customHeight="1" x14ac:dyDescent="0.2">
      <c r="A26" s="4"/>
      <c r="B26" s="14" t="s">
        <v>37</v>
      </c>
      <c r="C26" s="16"/>
      <c r="D26" s="6" t="s">
        <v>38</v>
      </c>
      <c r="E26" s="6" t="s">
        <v>41</v>
      </c>
      <c r="F26" s="6" t="s">
        <v>21</v>
      </c>
      <c r="G26" s="7">
        <v>8545146</v>
      </c>
    </row>
    <row r="27" spans="1:7" ht="56.4" customHeight="1" x14ac:dyDescent="0.2">
      <c r="A27" s="4"/>
      <c r="B27" s="17"/>
      <c r="C27" s="18"/>
      <c r="D27" s="6" t="s">
        <v>49</v>
      </c>
      <c r="E27" s="5" t="s">
        <v>42</v>
      </c>
      <c r="F27" s="6" t="s">
        <v>21</v>
      </c>
      <c r="G27" s="7">
        <v>80130</v>
      </c>
    </row>
    <row r="28" spans="1:7" ht="56.4" customHeight="1" x14ac:dyDescent="0.2">
      <c r="A28" s="4"/>
      <c r="B28" s="11" t="s">
        <v>10</v>
      </c>
      <c r="C28" s="13"/>
      <c r="D28" s="6" t="s">
        <v>39</v>
      </c>
      <c r="E28" s="6" t="s">
        <v>50</v>
      </c>
      <c r="F28" s="6" t="s">
        <v>21</v>
      </c>
      <c r="G28" s="7">
        <v>4855702</v>
      </c>
    </row>
    <row r="29" spans="1:7" ht="56.4" customHeight="1" x14ac:dyDescent="0.2">
      <c r="A29" s="4"/>
      <c r="B29" s="11" t="s">
        <v>11</v>
      </c>
      <c r="C29" s="13"/>
      <c r="D29" s="6" t="s">
        <v>40</v>
      </c>
      <c r="E29" s="6" t="s">
        <v>43</v>
      </c>
      <c r="F29" s="6" t="s">
        <v>21</v>
      </c>
      <c r="G29" s="7">
        <v>239778</v>
      </c>
    </row>
    <row r="30" spans="1:7" ht="56.4" customHeight="1" x14ac:dyDescent="0.2">
      <c r="A30" s="4"/>
      <c r="B30" s="11" t="s">
        <v>51</v>
      </c>
      <c r="C30" s="13"/>
      <c r="D30" s="6" t="s">
        <v>53</v>
      </c>
      <c r="E30" s="6" t="s">
        <v>52</v>
      </c>
      <c r="F30" s="6" t="s">
        <v>21</v>
      </c>
      <c r="G30" s="7">
        <v>1350400</v>
      </c>
    </row>
    <row r="31" spans="1:7" ht="30" customHeight="1" x14ac:dyDescent="0.2">
      <c r="A31" s="11" t="s">
        <v>8</v>
      </c>
      <c r="B31" s="12"/>
      <c r="C31" s="12"/>
      <c r="D31" s="12"/>
      <c r="E31" s="12"/>
      <c r="F31" s="13"/>
      <c r="G31" s="7">
        <f>SUM(G26:G30)</f>
        <v>15071156</v>
      </c>
    </row>
    <row r="32" spans="1:7" ht="30" customHeight="1" x14ac:dyDescent="0.2">
      <c r="A32" s="11" t="s">
        <v>12</v>
      </c>
      <c r="B32" s="12"/>
      <c r="C32" s="12"/>
      <c r="D32" s="12"/>
      <c r="E32" s="12"/>
      <c r="F32" s="12"/>
      <c r="G32" s="13"/>
    </row>
    <row r="33" spans="1:7" ht="30" customHeight="1" x14ac:dyDescent="0.2">
      <c r="A33" s="11" t="s">
        <v>13</v>
      </c>
      <c r="B33" s="12"/>
      <c r="C33" s="12"/>
      <c r="D33" s="12"/>
      <c r="E33" s="12"/>
      <c r="F33" s="13"/>
      <c r="G33" s="7">
        <v>0</v>
      </c>
    </row>
    <row r="34" spans="1:7" ht="30" customHeight="1" x14ac:dyDescent="0.2">
      <c r="A34" s="11" t="s">
        <v>9</v>
      </c>
      <c r="B34" s="12"/>
      <c r="C34" s="12"/>
      <c r="D34" s="12"/>
      <c r="E34" s="12"/>
      <c r="F34" s="13"/>
      <c r="G34" s="7">
        <f>G31+G33</f>
        <v>15071156</v>
      </c>
    </row>
    <row r="35" spans="1:7" ht="30" customHeight="1" x14ac:dyDescent="0.2">
      <c r="A35" s="11" t="s">
        <v>44</v>
      </c>
      <c r="B35" s="12"/>
      <c r="C35" s="12"/>
      <c r="D35" s="12"/>
      <c r="E35" s="12"/>
      <c r="F35" s="13"/>
      <c r="G35" s="7">
        <v>10822648</v>
      </c>
    </row>
    <row r="36" spans="1:7" x14ac:dyDescent="0.2">
      <c r="A36" s="9"/>
      <c r="B36" s="9"/>
      <c r="C36" s="9"/>
      <c r="D36" s="9"/>
      <c r="E36" s="9"/>
      <c r="F36" s="9"/>
      <c r="G36" s="9"/>
    </row>
    <row r="37" spans="1:7" x14ac:dyDescent="0.2">
      <c r="A37" s="9"/>
      <c r="B37" s="9"/>
      <c r="C37" s="9"/>
      <c r="D37" s="9"/>
      <c r="E37" s="9"/>
      <c r="F37" s="9"/>
      <c r="G37" s="9"/>
    </row>
    <row r="38" spans="1:7" x14ac:dyDescent="0.2">
      <c r="A38" s="9"/>
      <c r="B38" s="9"/>
      <c r="C38" s="9"/>
      <c r="D38" s="9"/>
      <c r="E38" s="9"/>
      <c r="F38" s="9"/>
      <c r="G38" s="9"/>
    </row>
  </sheetData>
  <mergeCells count="27">
    <mergeCell ref="B11:C13"/>
    <mergeCell ref="A14:F14"/>
    <mergeCell ref="A15:G15"/>
    <mergeCell ref="E1:F1"/>
    <mergeCell ref="G1:G2"/>
    <mergeCell ref="A3:G3"/>
    <mergeCell ref="B5:C8"/>
    <mergeCell ref="B9:C9"/>
    <mergeCell ref="B4:C4"/>
    <mergeCell ref="A1:C2"/>
    <mergeCell ref="D1:D2"/>
    <mergeCell ref="B10:C10"/>
    <mergeCell ref="B16:B18"/>
    <mergeCell ref="B19:B22"/>
    <mergeCell ref="C20:C21"/>
    <mergeCell ref="A23:F23"/>
    <mergeCell ref="A24:F24"/>
    <mergeCell ref="A32:G32"/>
    <mergeCell ref="A33:F33"/>
    <mergeCell ref="A34:F34"/>
    <mergeCell ref="A35:F35"/>
    <mergeCell ref="A25:G25"/>
    <mergeCell ref="B26:C27"/>
    <mergeCell ref="B28:C28"/>
    <mergeCell ref="B30:C30"/>
    <mergeCell ref="A31:F31"/>
    <mergeCell ref="B29:C29"/>
  </mergeCells>
  <phoneticPr fontId="1"/>
  <pageMargins left="0.70866141732283472" right="0.51181102362204722" top="1.3385826771653544" bottom="0.74803149606299213" header="0.31496062992125984" footer="0.31496062992125984"/>
  <pageSetup paperSize="9" scale="90" fitToHeight="0" orientation="portrait" r:id="rId1"/>
  <headerFooter>
    <oddHeader>&amp;C&amp;"-,太字"&amp;14
&amp;"ＭＳ 明朝,太字"財 産 目 録&amp;"ＭＳ 明朝,標準"&amp;11
令和7年3月31日
&amp;R
&amp;"ＭＳ 明朝,標準"（単位：円）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R5.4.27作成 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katunori</dc:creator>
  <cp:lastModifiedBy>シルバー人材センター 海南市</cp:lastModifiedBy>
  <cp:lastPrinted>2025-04-08T07:25:33Z</cp:lastPrinted>
  <dcterms:created xsi:type="dcterms:W3CDTF">2017-05-04T08:13:46Z</dcterms:created>
  <dcterms:modified xsi:type="dcterms:W3CDTF">2025-04-25T03:25:53Z</dcterms:modified>
</cp:coreProperties>
</file>