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情報公開\R2年度\決算\"/>
    </mc:Choice>
  </mc:AlternateContent>
  <xr:revisionPtr revIDLastSave="0" documentId="8_{6967C4DB-8EE2-413D-A4A6-F4D8C60A6F17}" xr6:coauthVersionLast="47" xr6:coauthVersionMax="47" xr10:uidLastSave="{00000000-0000-0000-0000-000000000000}"/>
  <bookViews>
    <workbookView xWindow="1920" yWindow="1920" windowWidth="17280" windowHeight="8964" xr2:uid="{00000000-000D-0000-FFFF-FFFF00000000}"/>
  </bookViews>
  <sheets>
    <sheet name="H28貸借対照表" sheetId="1" r:id="rId1"/>
  </sheets>
  <definedNames>
    <definedName name="_xlnm.Print_Titles" localSheetId="0">H28貸借対照表!$1:$5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1" l="1"/>
  <c r="F16" i="1"/>
  <c r="I34" i="1"/>
  <c r="I50" i="1"/>
  <c r="I49" i="1"/>
  <c r="I46" i="1"/>
  <c r="I43" i="1"/>
  <c r="I40" i="1"/>
  <c r="I39" i="1"/>
  <c r="I36" i="1"/>
  <c r="I35" i="1"/>
  <c r="I32" i="1"/>
  <c r="I29" i="1"/>
  <c r="I28" i="1"/>
  <c r="I27" i="1"/>
  <c r="I26" i="1"/>
  <c r="I25" i="1"/>
  <c r="I24" i="1"/>
  <c r="I23" i="1"/>
  <c r="I21" i="1"/>
  <c r="I20" i="1"/>
  <c r="I19" i="1"/>
  <c r="I15" i="1"/>
  <c r="I14" i="1"/>
  <c r="I13" i="1"/>
  <c r="I12" i="1"/>
  <c r="I11" i="1"/>
  <c r="I10" i="1"/>
  <c r="I9" i="1"/>
  <c r="I8" i="1"/>
  <c r="C16" i="1"/>
  <c r="I37" i="1"/>
  <c r="C41" i="1"/>
  <c r="I41" i="1" s="1"/>
  <c r="I16" i="1" l="1"/>
</calcChain>
</file>

<file path=xl/sharedStrings.xml><?xml version="1.0" encoding="utf-8"?>
<sst xmlns="http://schemas.openxmlformats.org/spreadsheetml/2006/main" count="76" uniqueCount="52">
  <si>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</si>
  <si>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</si>
  <si>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</si>
  <si>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</si>
  <si>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</si>
  <si>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</si>
  <si>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Ⅰ資産の部</t>
  </si>
  <si>
    <t xml:space="preserve">  1.流動資産</t>
  </si>
  <si>
    <t xml:space="preserve">      現金</t>
  </si>
  <si>
    <t xml:space="preserve">      当座預金</t>
  </si>
  <si>
    <t xml:space="preserve">      普通預金</t>
  </si>
  <si>
    <t xml:space="preserve">      ゆうちょ銀行</t>
  </si>
  <si>
    <t xml:space="preserve">      未収金</t>
  </si>
  <si>
    <t xml:space="preserve">      仮払金</t>
  </si>
  <si>
    <t xml:space="preserve">      立替金</t>
  </si>
  <si>
    <t xml:space="preserve">      前払金</t>
  </si>
  <si>
    <t xml:space="preserve">      流動資産合計</t>
  </si>
  <si>
    <t xml:space="preserve">  2.固定資産</t>
  </si>
  <si>
    <t xml:space="preserve">    (1)特定資産</t>
  </si>
  <si>
    <t xml:space="preserve">      退職給付引当資産</t>
  </si>
  <si>
    <t xml:space="preserve">      特定資産合計</t>
  </si>
  <si>
    <t xml:space="preserve">    (2)その他の固定資産</t>
  </si>
  <si>
    <t xml:space="preserve">      車両運搬具</t>
  </si>
  <si>
    <t xml:space="preserve">      什器備品</t>
  </si>
  <si>
    <t xml:space="preserve">      保証金</t>
  </si>
  <si>
    <t xml:space="preserve">      預託金</t>
  </si>
  <si>
    <t xml:space="preserve">      その他の固定資産合計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</si>
  <si>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</si>
  <si>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</si>
  <si>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</si>
  <si>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</si>
  <si>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</si>
  <si>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</si>
  <si>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</si>
  <si>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仮受金</t>
  </si>
  <si>
    <t xml:space="preserve">      短期借入金</t>
  </si>
  <si>
    <t xml:space="preserve">      流動負債合計</t>
  </si>
  <si>
    <t xml:space="preserve">  2.固定負債</t>
  </si>
  <si>
    <t xml:space="preserve">      退職給付引当金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</si>
  <si>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</si>
  <si>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</si>
  <si>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</si>
  <si>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</si>
  <si>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</si>
  <si>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</si>
  <si>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</si>
  <si>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</si>
  <si>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</si>
  <si>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</si>
  <si>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</si>
  <si>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 xml:space="preserve">      特定費用準備資金</t>
  </si>
  <si>
    <t>令和３年 ３月３１日現在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</si>
</sst>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3" fontId="0" fillId="0" borderId="0" xfId="0" applyNumberFormat="1"/>
    <xf numFmtId="3" fontId="0" fillId="0" borderId="0" xfId="0" applyNumberFormat="1" applyAlignment="1">
      <alignment horizontal="right"/>
    </xf>
    <xf numFmtId="0" fontId="3" fillId="0" borderId="0" xfId="0" applyFont="1"/>
    <xf numFmtId="176" fontId="3" fillId="0" borderId="0" xfId="0" applyNumberFormat="1" applyFont="1"/>
    <xf numFmtId="0" fontId="0" fillId="0" borderId="1" xfId="0" applyBorder="1"/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176" fontId="3" fillId="0" borderId="0" xfId="0" applyNumberFormat="1" applyFont="1" applyAlignment="1">
      <alignment horizontal="right"/>
    </xf>
    <xf numFmtId="0" fontId="3" fillId="0" borderId="2" xfId="0" applyFont="1" applyBorder="1"/>
    <xf numFmtId="0" fontId="3" fillId="0" borderId="2" xfId="0" applyFont="1" applyBorder="1" applyAlignment="1">
      <alignment horizontal="right"/>
    </xf>
    <xf numFmtId="176" fontId="3" fillId="0" borderId="2" xfId="0" applyNumberFormat="1" applyFont="1" applyBorder="1" applyAlignment="1">
      <alignment horizontal="right"/>
    </xf>
    <xf numFmtId="0" fontId="0" fillId="0" borderId="3" xfId="0" applyBorder="1"/>
    <xf numFmtId="0" fontId="3" fillId="0" borderId="4" xfId="0" applyFont="1" applyBorder="1"/>
    <xf numFmtId="0" fontId="3" fillId="0" borderId="4" xfId="0" applyFont="1" applyBorder="1" applyAlignment="1">
      <alignment horizontal="right"/>
    </xf>
    <xf numFmtId="176" fontId="3" fillId="0" borderId="4" xfId="0" applyNumberFormat="1" applyFont="1" applyBorder="1" applyAlignment="1">
      <alignment horizontal="right"/>
    </xf>
    <xf numFmtId="0" fontId="0" fillId="0" borderId="5" xfId="0" applyBorder="1"/>
    <xf numFmtId="0" fontId="3" fillId="0" borderId="6" xfId="0" applyFont="1" applyBorder="1" applyAlignment="1">
      <alignment horizontal="right"/>
    </xf>
    <xf numFmtId="176" fontId="3" fillId="0" borderId="7" xfId="0" applyNumberFormat="1" applyFont="1" applyBorder="1"/>
    <xf numFmtId="176" fontId="3" fillId="0" borderId="1" xfId="0" applyNumberFormat="1" applyFont="1" applyBorder="1"/>
    <xf numFmtId="176" fontId="3" fillId="0" borderId="6" xfId="0" applyNumberFormat="1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176" fontId="3" fillId="0" borderId="9" xfId="0" applyNumberFormat="1" applyFont="1" applyBorder="1"/>
    <xf numFmtId="176" fontId="3" fillId="0" borderId="10" xfId="0" applyNumberFormat="1" applyFont="1" applyBorder="1"/>
    <xf numFmtId="176" fontId="3" fillId="0" borderId="8" xfId="0" applyNumberFormat="1" applyFont="1" applyBorder="1" applyAlignment="1">
      <alignment horizontal="right"/>
    </xf>
    <xf numFmtId="0" fontId="0" fillId="0" borderId="10" xfId="0" applyBorder="1"/>
    <xf numFmtId="0" fontId="3" fillId="0" borderId="11" xfId="0" applyFont="1" applyBorder="1" applyAlignment="1">
      <alignment horizontal="right"/>
    </xf>
    <xf numFmtId="176" fontId="3" fillId="0" borderId="11" xfId="0" applyNumberFormat="1" applyFont="1" applyBorder="1" applyAlignment="1">
      <alignment horizontal="right"/>
    </xf>
    <xf numFmtId="0" fontId="0" fillId="0" borderId="12" xfId="0" applyBorder="1"/>
    <xf numFmtId="0" fontId="3" fillId="0" borderId="13" xfId="0" applyFont="1" applyBorder="1"/>
    <xf numFmtId="0" fontId="0" fillId="1" borderId="6" xfId="0" applyFill="1" applyBorder="1" applyAlignment="1">
      <alignment horizontal="right"/>
    </xf>
    <xf numFmtId="3" fontId="0" fillId="1" borderId="1" xfId="0" applyNumberFormat="1" applyFill="1" applyBorder="1" applyAlignment="1">
      <alignment horizontal="center"/>
    </xf>
    <xf numFmtId="3" fontId="0" fillId="1" borderId="6" xfId="0" applyNumberFormat="1" applyFill="1" applyBorder="1" applyAlignment="1">
      <alignment horizontal="right"/>
    </xf>
    <xf numFmtId="3" fontId="0" fillId="1" borderId="7" xfId="0" applyNumberFormat="1" applyFill="1" applyBorder="1" applyAlignment="1">
      <alignment horizontal="center" vertical="center"/>
    </xf>
    <xf numFmtId="0" fontId="0" fillId="1" borderId="6" xfId="0" applyFill="1" applyBorder="1" applyAlignment="1">
      <alignment horizontal="center" vertical="center"/>
    </xf>
    <xf numFmtId="176" fontId="3" fillId="0" borderId="0" xfId="0" applyNumberFormat="1" applyFont="1" applyAlignment="1">
      <alignment horizontal="left"/>
    </xf>
    <xf numFmtId="3" fontId="0" fillId="1" borderId="6" xfId="0" applyNumberFormat="1" applyFill="1" applyBorder="1" applyAlignment="1">
      <alignment horizontal="center" vertical="center"/>
    </xf>
    <xf numFmtId="3" fontId="0" fillId="1" borderId="7" xfId="0" applyNumberFormat="1" applyFill="1" applyBorder="1" applyAlignment="1">
      <alignment horizontal="center" vertical="center"/>
    </xf>
    <xf numFmtId="3" fontId="0" fillId="1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1"/>
  <sheetViews>
    <sheetView tabSelected="1" workbookViewId="0">
      <selection activeCell="F8" sqref="F8"/>
    </sheetView>
  </sheetViews>
  <sheetFormatPr defaultRowHeight="13.2" x14ac:dyDescent="0.2"/>
  <cols>
    <col min="1" max="1" width="29.6640625" style="3" customWidth="1"/>
    <col min="2" max="2" width="1.6640625" style="7" customWidth="1"/>
    <col min="3" max="3" width="15.6640625" style="4" customWidth="1"/>
    <col min="4" max="4" width="1.6640625" style="4" customWidth="1"/>
    <col min="5" max="5" width="1.6640625" style="8" customWidth="1"/>
    <col min="6" max="6" width="15.44140625" style="4" customWidth="1"/>
    <col min="7" max="7" width="1.6640625" style="4" customWidth="1"/>
    <col min="8" max="8" width="1.6640625" style="8" customWidth="1"/>
    <col min="9" max="9" width="15.6640625" style="4" customWidth="1"/>
    <col min="10" max="10" width="3.21875" customWidth="1"/>
  </cols>
  <sheetData>
    <row r="1" spans="1:10" ht="16.2" x14ac:dyDescent="0.2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15" customHeight="1" x14ac:dyDescent="0.2">
      <c r="A2"/>
      <c r="B2" s="6"/>
      <c r="C2" s="1"/>
      <c r="D2" s="1"/>
      <c r="E2" s="2"/>
      <c r="F2" s="1"/>
      <c r="G2" s="1"/>
      <c r="H2" s="2"/>
      <c r="I2" s="1"/>
    </row>
    <row r="3" spans="1:10" ht="15" customHeight="1" x14ac:dyDescent="0.2">
      <c r="A3" s="39" t="s">
        <v>51</v>
      </c>
      <c r="B3" s="39"/>
      <c r="C3" s="39"/>
      <c r="D3" s="39"/>
      <c r="E3" s="39"/>
      <c r="F3" s="39"/>
      <c r="G3" s="39"/>
      <c r="H3" s="39"/>
      <c r="I3" s="39"/>
      <c r="J3" s="39"/>
    </row>
    <row r="4" spans="1:10" ht="15" customHeight="1" x14ac:dyDescent="0.2">
      <c r="A4"/>
      <c r="B4" s="6"/>
      <c r="C4" s="1"/>
      <c r="D4" s="1"/>
      <c r="E4" s="2"/>
      <c r="F4" s="1"/>
      <c r="G4" s="1"/>
      <c r="H4" s="2"/>
      <c r="I4" s="2" t="s">
        <v>1</v>
      </c>
    </row>
    <row r="5" spans="1:10" ht="15.9" customHeight="1" x14ac:dyDescent="0.2">
      <c r="A5" s="34" t="s">
        <v>2</v>
      </c>
      <c r="B5" s="30"/>
      <c r="C5" s="33" t="s">
        <v>4</v>
      </c>
      <c r="D5" s="31"/>
      <c r="E5" s="32"/>
      <c r="F5" s="33" t="s">
        <v>3</v>
      </c>
      <c r="G5" s="31"/>
      <c r="H5" s="36" t="s">
        <v>5</v>
      </c>
      <c r="I5" s="37"/>
      <c r="J5" s="38"/>
    </row>
    <row r="6" spans="1:10" ht="15.9" customHeight="1" x14ac:dyDescent="0.2">
      <c r="A6" s="9" t="s">
        <v>6</v>
      </c>
      <c r="B6" s="10"/>
      <c r="E6" s="10"/>
      <c r="H6" s="11"/>
      <c r="J6" s="12"/>
    </row>
    <row r="7" spans="1:10" ht="15.9" customHeight="1" x14ac:dyDescent="0.2">
      <c r="A7" s="13" t="s">
        <v>7</v>
      </c>
      <c r="B7" s="14"/>
      <c r="E7" s="14"/>
      <c r="H7" s="15"/>
      <c r="J7" s="16"/>
    </row>
    <row r="8" spans="1:10" ht="15.9" customHeight="1" x14ac:dyDescent="0.2">
      <c r="A8" s="13" t="s">
        <v>8</v>
      </c>
      <c r="B8" s="14"/>
      <c r="C8" s="4">
        <v>20402</v>
      </c>
      <c r="E8" s="14"/>
      <c r="F8" s="4">
        <v>135210</v>
      </c>
      <c r="H8" s="15"/>
      <c r="I8" s="4">
        <f>C8-F8</f>
        <v>-114808</v>
      </c>
      <c r="J8" s="16"/>
    </row>
    <row r="9" spans="1:10" ht="15.9" customHeight="1" x14ac:dyDescent="0.2">
      <c r="A9" s="13" t="s">
        <v>9</v>
      </c>
      <c r="B9" s="14"/>
      <c r="C9" s="4">
        <v>6185943</v>
      </c>
      <c r="E9" s="14"/>
      <c r="F9" s="4">
        <v>1798523</v>
      </c>
      <c r="H9" s="15"/>
      <c r="I9" s="4">
        <f t="shared" ref="I9:I15" si="0">C9-F9</f>
        <v>4387420</v>
      </c>
      <c r="J9" s="16"/>
    </row>
    <row r="10" spans="1:10" ht="15.9" customHeight="1" x14ac:dyDescent="0.2">
      <c r="A10" s="13" t="s">
        <v>10</v>
      </c>
      <c r="B10" s="14"/>
      <c r="C10" s="4">
        <v>6004926</v>
      </c>
      <c r="E10" s="14"/>
      <c r="F10" s="4">
        <v>18</v>
      </c>
      <c r="H10" s="15"/>
      <c r="I10" s="4">
        <f t="shared" si="0"/>
        <v>6004908</v>
      </c>
      <c r="J10" s="16"/>
    </row>
    <row r="11" spans="1:10" ht="15.9" customHeight="1" x14ac:dyDescent="0.2">
      <c r="A11" s="13" t="s">
        <v>11</v>
      </c>
      <c r="B11" s="14"/>
      <c r="C11" s="4">
        <v>547307</v>
      </c>
      <c r="E11" s="14"/>
      <c r="F11" s="4">
        <v>47485</v>
      </c>
      <c r="H11" s="15"/>
      <c r="I11" s="4">
        <f t="shared" si="0"/>
        <v>499822</v>
      </c>
      <c r="J11" s="16"/>
    </row>
    <row r="12" spans="1:10" ht="15.9" customHeight="1" x14ac:dyDescent="0.2">
      <c r="A12" s="13" t="s">
        <v>12</v>
      </c>
      <c r="B12" s="14"/>
      <c r="C12" s="4">
        <v>10825201</v>
      </c>
      <c r="E12" s="14"/>
      <c r="F12" s="4">
        <v>5965043</v>
      </c>
      <c r="H12" s="15"/>
      <c r="I12" s="4">
        <f t="shared" si="0"/>
        <v>4860158</v>
      </c>
      <c r="J12" s="16"/>
    </row>
    <row r="13" spans="1:10" ht="15.9" customHeight="1" x14ac:dyDescent="0.2">
      <c r="A13" s="13" t="s">
        <v>13</v>
      </c>
      <c r="B13" s="14"/>
      <c r="C13" s="4">
        <v>0</v>
      </c>
      <c r="E13" s="14"/>
      <c r="F13" s="4">
        <v>0</v>
      </c>
      <c r="H13" s="15"/>
      <c r="I13" s="4">
        <f t="shared" si="0"/>
        <v>0</v>
      </c>
      <c r="J13" s="16"/>
    </row>
    <row r="14" spans="1:10" ht="15.9" customHeight="1" x14ac:dyDescent="0.2">
      <c r="A14" s="13" t="s">
        <v>14</v>
      </c>
      <c r="B14" s="14"/>
      <c r="C14" s="4">
        <v>213705</v>
      </c>
      <c r="E14" s="14"/>
      <c r="F14" s="4">
        <v>114405</v>
      </c>
      <c r="H14" s="15"/>
      <c r="I14" s="4">
        <f t="shared" si="0"/>
        <v>99300</v>
      </c>
      <c r="J14" s="16"/>
    </row>
    <row r="15" spans="1:10" ht="15.9" customHeight="1" x14ac:dyDescent="0.2">
      <c r="A15" s="13" t="s">
        <v>15</v>
      </c>
      <c r="B15" s="14"/>
      <c r="C15" s="4">
        <v>82970</v>
      </c>
      <c r="E15" s="14"/>
      <c r="F15" s="4">
        <v>82970</v>
      </c>
      <c r="H15" s="15"/>
      <c r="I15" s="4">
        <f t="shared" si="0"/>
        <v>0</v>
      </c>
      <c r="J15" s="16"/>
    </row>
    <row r="16" spans="1:10" ht="15.9" customHeight="1" x14ac:dyDescent="0.2">
      <c r="A16" s="13" t="s">
        <v>16</v>
      </c>
      <c r="B16" s="17"/>
      <c r="C16" s="18">
        <f>SUM(C8:C15)</f>
        <v>23880454</v>
      </c>
      <c r="D16" s="19"/>
      <c r="E16" s="17"/>
      <c r="F16" s="18">
        <f>SUM(F8:F15)</f>
        <v>8143654</v>
      </c>
      <c r="G16" s="19"/>
      <c r="H16" s="20"/>
      <c r="I16" s="18">
        <f>SUM(I8:I15)</f>
        <v>15736800</v>
      </c>
      <c r="J16" s="5"/>
    </row>
    <row r="17" spans="1:10" ht="15.9" customHeight="1" x14ac:dyDescent="0.2">
      <c r="A17" s="13" t="s">
        <v>17</v>
      </c>
      <c r="B17" s="10"/>
      <c r="E17" s="10"/>
      <c r="H17" s="11"/>
      <c r="J17" s="12"/>
    </row>
    <row r="18" spans="1:10" ht="15.9" customHeight="1" x14ac:dyDescent="0.2">
      <c r="A18" s="13" t="s">
        <v>18</v>
      </c>
      <c r="B18" s="14"/>
      <c r="E18" s="14"/>
      <c r="H18" s="15"/>
      <c r="J18" s="16"/>
    </row>
    <row r="19" spans="1:10" ht="15.9" customHeight="1" x14ac:dyDescent="0.2">
      <c r="A19" s="13" t="s">
        <v>19</v>
      </c>
      <c r="B19" s="14"/>
      <c r="C19" s="4">
        <v>0</v>
      </c>
      <c r="E19" s="14"/>
      <c r="F19" s="4">
        <v>0</v>
      </c>
      <c r="H19" s="15"/>
      <c r="I19" s="4">
        <f>C19-F19</f>
        <v>0</v>
      </c>
      <c r="J19" s="16"/>
    </row>
    <row r="20" spans="1:10" ht="15.9" customHeight="1" x14ac:dyDescent="0.2">
      <c r="A20" s="13" t="s">
        <v>50</v>
      </c>
      <c r="B20" s="14"/>
      <c r="C20" s="4">
        <v>0</v>
      </c>
      <c r="E20" s="14"/>
      <c r="F20" s="4">
        <v>0</v>
      </c>
      <c r="H20" s="15"/>
      <c r="I20" s="4">
        <f>C20-F20</f>
        <v>0</v>
      </c>
      <c r="J20" s="16"/>
    </row>
    <row r="21" spans="1:10" ht="15.9" customHeight="1" x14ac:dyDescent="0.2">
      <c r="A21" s="13" t="s">
        <v>20</v>
      </c>
      <c r="B21" s="17"/>
      <c r="C21" s="18">
        <v>0</v>
      </c>
      <c r="D21" s="19"/>
      <c r="E21" s="17"/>
      <c r="F21" s="18">
        <v>0</v>
      </c>
      <c r="G21" s="19"/>
      <c r="H21" s="20"/>
      <c r="I21" s="18">
        <f>C21-F21</f>
        <v>0</v>
      </c>
      <c r="J21" s="5"/>
    </row>
    <row r="22" spans="1:10" ht="15.9" customHeight="1" x14ac:dyDescent="0.2">
      <c r="A22" s="13" t="s">
        <v>21</v>
      </c>
      <c r="B22" s="10"/>
      <c r="E22" s="10"/>
      <c r="H22" s="11"/>
      <c r="J22" s="12"/>
    </row>
    <row r="23" spans="1:10" ht="15.9" customHeight="1" x14ac:dyDescent="0.2">
      <c r="A23" s="13" t="s">
        <v>22</v>
      </c>
      <c r="B23" s="14"/>
      <c r="C23" s="4">
        <v>0</v>
      </c>
      <c r="E23" s="14"/>
      <c r="F23" s="4">
        <v>0</v>
      </c>
      <c r="H23" s="15"/>
      <c r="I23" s="4">
        <f t="shared" ref="I23:I29" si="1">C23-F23</f>
        <v>0</v>
      </c>
      <c r="J23" s="16"/>
    </row>
    <row r="24" spans="1:10" ht="15.9" customHeight="1" x14ac:dyDescent="0.2">
      <c r="A24" s="13" t="s">
        <v>23</v>
      </c>
      <c r="B24" s="14"/>
      <c r="C24" s="4">
        <v>40610</v>
      </c>
      <c r="E24" s="14"/>
      <c r="F24" s="4">
        <v>40610</v>
      </c>
      <c r="H24" s="15"/>
      <c r="I24" s="4">
        <f t="shared" si="1"/>
        <v>0</v>
      </c>
      <c r="J24" s="16"/>
    </row>
    <row r="25" spans="1:10" ht="15.9" customHeight="1" x14ac:dyDescent="0.2">
      <c r="A25" s="13" t="s">
        <v>24</v>
      </c>
      <c r="B25" s="14"/>
      <c r="C25" s="4">
        <v>20000</v>
      </c>
      <c r="E25" s="14"/>
      <c r="F25" s="4">
        <v>20000</v>
      </c>
      <c r="H25" s="15"/>
      <c r="I25" s="4">
        <f t="shared" si="1"/>
        <v>0</v>
      </c>
      <c r="J25" s="16"/>
    </row>
    <row r="26" spans="1:10" ht="15.9" customHeight="1" x14ac:dyDescent="0.2">
      <c r="A26" s="13" t="s">
        <v>25</v>
      </c>
      <c r="B26" s="14"/>
      <c r="C26" s="4">
        <v>0</v>
      </c>
      <c r="E26" s="14"/>
      <c r="F26" s="4">
        <v>0</v>
      </c>
      <c r="H26" s="15"/>
      <c r="I26" s="4">
        <f t="shared" si="1"/>
        <v>0</v>
      </c>
      <c r="J26" s="16"/>
    </row>
    <row r="27" spans="1:10" ht="15.9" customHeight="1" x14ac:dyDescent="0.2">
      <c r="A27" s="13" t="s">
        <v>26</v>
      </c>
      <c r="B27" s="17"/>
      <c r="C27" s="18">
        <v>60610</v>
      </c>
      <c r="D27" s="19"/>
      <c r="E27" s="17"/>
      <c r="F27" s="18">
        <v>60610</v>
      </c>
      <c r="G27" s="19"/>
      <c r="H27" s="20"/>
      <c r="I27" s="18">
        <f t="shared" si="1"/>
        <v>0</v>
      </c>
      <c r="J27" s="5"/>
    </row>
    <row r="28" spans="1:10" ht="15.9" customHeight="1" x14ac:dyDescent="0.2">
      <c r="A28" s="13" t="s">
        <v>27</v>
      </c>
      <c r="B28" s="17"/>
      <c r="C28" s="18">
        <v>60610</v>
      </c>
      <c r="D28" s="19"/>
      <c r="E28" s="17"/>
      <c r="F28" s="18">
        <v>60610</v>
      </c>
      <c r="G28" s="19"/>
      <c r="H28" s="20"/>
      <c r="I28" s="18">
        <f t="shared" si="1"/>
        <v>0</v>
      </c>
      <c r="J28" s="5"/>
    </row>
    <row r="29" spans="1:10" ht="15.9" customHeight="1" thickBot="1" x14ac:dyDescent="0.25">
      <c r="A29" s="13" t="s">
        <v>28</v>
      </c>
      <c r="B29" s="21"/>
      <c r="C29" s="22">
        <v>23941064</v>
      </c>
      <c r="D29" s="23"/>
      <c r="E29" s="21"/>
      <c r="F29" s="22">
        <v>8204264</v>
      </c>
      <c r="G29" s="23"/>
      <c r="H29" s="24"/>
      <c r="I29" s="22">
        <f t="shared" si="1"/>
        <v>15736800</v>
      </c>
      <c r="J29" s="25"/>
    </row>
    <row r="30" spans="1:10" ht="15.9" customHeight="1" thickTop="1" x14ac:dyDescent="0.2">
      <c r="A30" s="13" t="s">
        <v>29</v>
      </c>
      <c r="B30" s="26"/>
      <c r="E30" s="26"/>
      <c r="H30" s="27"/>
      <c r="J30" s="28"/>
    </row>
    <row r="31" spans="1:10" ht="15.9" customHeight="1" x14ac:dyDescent="0.2">
      <c r="A31" s="13" t="s">
        <v>30</v>
      </c>
      <c r="B31" s="14"/>
      <c r="E31" s="14"/>
      <c r="H31" s="15"/>
      <c r="J31" s="16"/>
    </row>
    <row r="32" spans="1:10" ht="15.9" customHeight="1" x14ac:dyDescent="0.2">
      <c r="A32" s="13" t="s">
        <v>31</v>
      </c>
      <c r="B32" s="14"/>
      <c r="C32" s="4">
        <v>10158697</v>
      </c>
      <c r="E32" s="14"/>
      <c r="F32" s="4">
        <v>7926764</v>
      </c>
      <c r="H32" s="15"/>
      <c r="I32" s="4">
        <f t="shared" ref="I32:I37" si="2">C32-F32</f>
        <v>2231933</v>
      </c>
      <c r="J32" s="16"/>
    </row>
    <row r="33" spans="1:10" ht="15.9" customHeight="1" x14ac:dyDescent="0.2">
      <c r="A33" s="13" t="s">
        <v>32</v>
      </c>
      <c r="B33" s="14"/>
      <c r="C33" s="4">
        <v>54284</v>
      </c>
      <c r="E33" s="14"/>
      <c r="F33" s="4">
        <v>30720</v>
      </c>
      <c r="H33" s="15"/>
      <c r="I33" s="4">
        <v>23564</v>
      </c>
      <c r="J33" s="16"/>
    </row>
    <row r="34" spans="1:10" ht="15.9" customHeight="1" x14ac:dyDescent="0.2">
      <c r="A34" s="13" t="s">
        <v>33</v>
      </c>
      <c r="B34" s="14"/>
      <c r="C34" s="4">
        <v>150383</v>
      </c>
      <c r="E34" s="14"/>
      <c r="F34" s="4">
        <v>67221</v>
      </c>
      <c r="H34" s="15"/>
      <c r="I34" s="4">
        <f t="shared" si="2"/>
        <v>83162</v>
      </c>
      <c r="J34" s="16"/>
    </row>
    <row r="35" spans="1:10" ht="15.9" customHeight="1" x14ac:dyDescent="0.2">
      <c r="A35" s="13" t="s">
        <v>34</v>
      </c>
      <c r="B35" s="14"/>
      <c r="C35" s="4">
        <v>18553</v>
      </c>
      <c r="E35" s="14"/>
      <c r="F35" s="4">
        <v>2448</v>
      </c>
      <c r="H35" s="15"/>
      <c r="I35" s="4">
        <f t="shared" si="2"/>
        <v>16105</v>
      </c>
      <c r="J35" s="16"/>
    </row>
    <row r="36" spans="1:10" ht="15.9" customHeight="1" x14ac:dyDescent="0.2">
      <c r="A36" s="13" t="s">
        <v>35</v>
      </c>
      <c r="B36" s="14"/>
      <c r="C36" s="4">
        <v>0</v>
      </c>
      <c r="E36" s="14"/>
      <c r="F36" s="4">
        <v>0</v>
      </c>
      <c r="H36" s="15"/>
      <c r="I36" s="4">
        <f t="shared" si="2"/>
        <v>0</v>
      </c>
      <c r="J36" s="16"/>
    </row>
    <row r="37" spans="1:10" ht="15.9" customHeight="1" x14ac:dyDescent="0.2">
      <c r="A37" s="13" t="s">
        <v>36</v>
      </c>
      <c r="B37" s="17"/>
      <c r="C37" s="18">
        <v>10381917</v>
      </c>
      <c r="D37" s="19"/>
      <c r="E37" s="17"/>
      <c r="F37" s="18">
        <v>8027153</v>
      </c>
      <c r="G37" s="19"/>
      <c r="H37" s="20"/>
      <c r="I37" s="18">
        <f t="shared" si="2"/>
        <v>2354764</v>
      </c>
      <c r="J37" s="5"/>
    </row>
    <row r="38" spans="1:10" ht="15.9" customHeight="1" x14ac:dyDescent="0.2">
      <c r="A38" s="13" t="s">
        <v>37</v>
      </c>
      <c r="B38" s="10"/>
      <c r="E38" s="10"/>
      <c r="H38" s="11"/>
      <c r="J38" s="12"/>
    </row>
    <row r="39" spans="1:10" ht="15.9" customHeight="1" x14ac:dyDescent="0.2">
      <c r="A39" s="13" t="s">
        <v>38</v>
      </c>
      <c r="B39" s="14"/>
      <c r="C39" s="4">
        <v>0</v>
      </c>
      <c r="E39" s="14"/>
      <c r="F39" s="4">
        <v>0</v>
      </c>
      <c r="H39" s="15"/>
      <c r="I39" s="4">
        <f>C39-F39</f>
        <v>0</v>
      </c>
      <c r="J39" s="16"/>
    </row>
    <row r="40" spans="1:10" ht="15.9" customHeight="1" x14ac:dyDescent="0.2">
      <c r="A40" s="13" t="s">
        <v>39</v>
      </c>
      <c r="B40" s="17"/>
      <c r="C40" s="18">
        <v>0</v>
      </c>
      <c r="D40" s="19"/>
      <c r="E40" s="17"/>
      <c r="F40" s="18">
        <v>0</v>
      </c>
      <c r="G40" s="19"/>
      <c r="H40" s="20"/>
      <c r="I40" s="18">
        <f>C40-F40</f>
        <v>0</v>
      </c>
      <c r="J40" s="5"/>
    </row>
    <row r="41" spans="1:10" ht="15.9" customHeight="1" thickBot="1" x14ac:dyDescent="0.25">
      <c r="A41" s="13" t="s">
        <v>40</v>
      </c>
      <c r="B41" s="21"/>
      <c r="C41" s="22">
        <f>C37+C40</f>
        <v>10381917</v>
      </c>
      <c r="D41" s="23"/>
      <c r="E41" s="21"/>
      <c r="F41" s="22">
        <f>F37+F40</f>
        <v>8027153</v>
      </c>
      <c r="G41" s="23"/>
      <c r="H41" s="24"/>
      <c r="I41" s="22">
        <f>C41-F41</f>
        <v>2354764</v>
      </c>
      <c r="J41" s="25"/>
    </row>
    <row r="42" spans="1:10" ht="15.9" customHeight="1" thickTop="1" x14ac:dyDescent="0.2">
      <c r="A42" s="13" t="s">
        <v>41</v>
      </c>
      <c r="B42" s="26"/>
      <c r="E42" s="26"/>
      <c r="H42" s="27"/>
      <c r="J42" s="28"/>
    </row>
    <row r="43" spans="1:10" ht="15.9" customHeight="1" x14ac:dyDescent="0.2">
      <c r="A43" s="13" t="s">
        <v>42</v>
      </c>
      <c r="B43" s="14"/>
      <c r="C43" s="4">
        <v>0</v>
      </c>
      <c r="E43" s="14"/>
      <c r="F43" s="4">
        <v>0</v>
      </c>
      <c r="H43" s="15"/>
      <c r="I43" s="4">
        <f>C43-F43</f>
        <v>0</v>
      </c>
      <c r="J43" s="16"/>
    </row>
    <row r="44" spans="1:10" ht="15.9" customHeight="1" x14ac:dyDescent="0.2">
      <c r="A44" s="13" t="s">
        <v>43</v>
      </c>
      <c r="B44" s="14" t="s">
        <v>44</v>
      </c>
      <c r="C44" s="4">
        <v>0</v>
      </c>
      <c r="D44" s="4" t="s">
        <v>45</v>
      </c>
      <c r="E44" s="14" t="s">
        <v>44</v>
      </c>
      <c r="F44" s="4">
        <v>0</v>
      </c>
      <c r="G44" s="4" t="s">
        <v>45</v>
      </c>
      <c r="H44" s="15" t="s">
        <v>44</v>
      </c>
      <c r="J44" s="16" t="s">
        <v>45</v>
      </c>
    </row>
    <row r="45" spans="1:10" ht="15.9" customHeight="1" x14ac:dyDescent="0.2">
      <c r="A45" s="13" t="s">
        <v>46</v>
      </c>
      <c r="B45" s="14" t="s">
        <v>44</v>
      </c>
      <c r="C45" s="4">
        <v>0</v>
      </c>
      <c r="D45" s="4" t="s">
        <v>45</v>
      </c>
      <c r="E45" s="14" t="s">
        <v>44</v>
      </c>
      <c r="F45" s="4">
        <v>0</v>
      </c>
      <c r="G45" s="4" t="s">
        <v>45</v>
      </c>
      <c r="H45" s="15" t="s">
        <v>44</v>
      </c>
      <c r="J45" s="16" t="s">
        <v>45</v>
      </c>
    </row>
    <row r="46" spans="1:10" ht="15.9" customHeight="1" x14ac:dyDescent="0.2">
      <c r="A46" s="13" t="s">
        <v>47</v>
      </c>
      <c r="B46" s="14"/>
      <c r="C46" s="4">
        <v>13559147</v>
      </c>
      <c r="E46" s="14"/>
      <c r="F46" s="4">
        <v>177111</v>
      </c>
      <c r="H46" s="15"/>
      <c r="I46" s="4">
        <f>C46-F46</f>
        <v>13382036</v>
      </c>
      <c r="J46" s="16"/>
    </row>
    <row r="47" spans="1:10" ht="15.9" customHeight="1" x14ac:dyDescent="0.2">
      <c r="A47" s="13" t="s">
        <v>43</v>
      </c>
      <c r="B47" s="14" t="s">
        <v>44</v>
      </c>
      <c r="C47" s="4">
        <v>0</v>
      </c>
      <c r="D47" s="4" t="s">
        <v>45</v>
      </c>
      <c r="E47" s="14" t="s">
        <v>44</v>
      </c>
      <c r="F47" s="4">
        <v>0</v>
      </c>
      <c r="G47" s="4" t="s">
        <v>45</v>
      </c>
      <c r="H47" s="15" t="s">
        <v>44</v>
      </c>
      <c r="J47" s="16" t="s">
        <v>45</v>
      </c>
    </row>
    <row r="48" spans="1:10" ht="15.9" customHeight="1" x14ac:dyDescent="0.2">
      <c r="A48" s="13" t="s">
        <v>46</v>
      </c>
      <c r="B48" s="14" t="s">
        <v>44</v>
      </c>
      <c r="C48" s="4">
        <v>0</v>
      </c>
      <c r="D48" s="4" t="s">
        <v>45</v>
      </c>
      <c r="E48" s="14" t="s">
        <v>44</v>
      </c>
      <c r="F48" s="4">
        <v>0</v>
      </c>
      <c r="G48" s="4" t="s">
        <v>45</v>
      </c>
      <c r="H48" s="15" t="s">
        <v>44</v>
      </c>
      <c r="J48" s="16" t="s">
        <v>45</v>
      </c>
    </row>
    <row r="49" spans="1:10" ht="15.9" customHeight="1" x14ac:dyDescent="0.2">
      <c r="A49" s="13" t="s">
        <v>48</v>
      </c>
      <c r="B49" s="17"/>
      <c r="C49" s="18">
        <v>13559147</v>
      </c>
      <c r="D49" s="19"/>
      <c r="E49" s="17"/>
      <c r="F49" s="18">
        <v>177111</v>
      </c>
      <c r="G49" s="19"/>
      <c r="H49" s="20"/>
      <c r="I49" s="18">
        <f>C49-F49</f>
        <v>13382036</v>
      </c>
      <c r="J49" s="5"/>
    </row>
    <row r="50" spans="1:10" ht="15.9" customHeight="1" thickBot="1" x14ac:dyDescent="0.25">
      <c r="A50" s="29" t="s">
        <v>49</v>
      </c>
      <c r="B50" s="21"/>
      <c r="C50" s="22">
        <v>23941064</v>
      </c>
      <c r="D50" s="23"/>
      <c r="E50" s="21"/>
      <c r="F50" s="22">
        <v>8204264</v>
      </c>
      <c r="G50" s="23"/>
      <c r="H50" s="24"/>
      <c r="I50" s="22">
        <f>C50-F50</f>
        <v>15736800</v>
      </c>
      <c r="J50" s="25"/>
    </row>
    <row r="51" spans="1:10" ht="13.8" thickTop="1" x14ac:dyDescent="0.2">
      <c r="F51" s="35"/>
    </row>
  </sheetData>
  <mergeCells count="3">
    <mergeCell ref="H5:J5"/>
    <mergeCell ref="A3:J3"/>
    <mergeCell ref="A1:J1"/>
  </mergeCells>
  <phoneticPr fontId="1"/>
  <pageMargins left="0.74803149606299213" right="0.74803149606299213" top="0.78740157480314965" bottom="0.5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H28貸借対照表</vt:lpstr>
      <vt:lpstr>H28貸借対照表!Print_Titles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sl6</dc:creator>
  <cp:lastModifiedBy>sl8</cp:lastModifiedBy>
  <cp:lastPrinted>2021-06-09T12:10:33Z</cp:lastPrinted>
  <dcterms:created xsi:type="dcterms:W3CDTF">1997-01-08T22:48:59Z</dcterms:created>
  <dcterms:modified xsi:type="dcterms:W3CDTF">2022-01-18T04:00:55Z</dcterms:modified>
</cp:coreProperties>
</file>