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G:\R5総会資料\"/>
    </mc:Choice>
  </mc:AlternateContent>
  <xr:revisionPtr revIDLastSave="0" documentId="13_ncr:1_{90854EDF-AD6C-4FA7-A983-769E313BE86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財産目録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E15" i="1" l="1"/>
  <c r="E25" i="1" s="1"/>
  <c r="E31" i="1"/>
  <c r="E33" i="1" s="1"/>
  <c r="E24" i="1"/>
  <c r="E34" i="1" l="1"/>
</calcChain>
</file>

<file path=xl/sharedStrings.xml><?xml version="1.0" encoding="utf-8"?>
<sst xmlns="http://schemas.openxmlformats.org/spreadsheetml/2006/main" count="67" uniqueCount="61">
  <si>
    <t>財　　　産　　　目　　　録</t>
  </si>
  <si>
    <t>（単位；円）</t>
  </si>
  <si>
    <t>貸借対照表科目</t>
  </si>
  <si>
    <t>場所・物量等</t>
  </si>
  <si>
    <t>使用目的等</t>
  </si>
  <si>
    <t>金額</t>
  </si>
  <si>
    <t>（流動資産）</t>
  </si>
  <si>
    <t>現金</t>
  </si>
  <si>
    <t>運転資金</t>
  </si>
  <si>
    <t>預金</t>
  </si>
  <si>
    <t xml:space="preserve">当座預金　七十七銀行塩釜支店 </t>
  </si>
  <si>
    <t>普通預金　七十七銀行塩釜支店</t>
  </si>
  <si>
    <t>ゆうちょ銀行</t>
  </si>
  <si>
    <t>仙台銀行</t>
  </si>
  <si>
    <t>未収金</t>
  </si>
  <si>
    <t>塩竈市、企業及び個人契約分</t>
  </si>
  <si>
    <t>４月受入予定</t>
  </si>
  <si>
    <t>立替金</t>
  </si>
  <si>
    <t>㈱全福サービス他</t>
  </si>
  <si>
    <t>賠償責任保険料役員分他</t>
  </si>
  <si>
    <t>前払金</t>
  </si>
  <si>
    <t>綜合警備保障㈱宮城支社他</t>
  </si>
  <si>
    <t>塩竈市本塩釜駅前駐車場警備料他</t>
  </si>
  <si>
    <t>流動資産合計</t>
  </si>
  <si>
    <t>（固定資産）</t>
  </si>
  <si>
    <t>特定資産</t>
  </si>
  <si>
    <t>退職給与引当預金</t>
  </si>
  <si>
    <t>特定費用準備資金</t>
  </si>
  <si>
    <t>その他固定資産</t>
  </si>
  <si>
    <t>車両運搬具</t>
  </si>
  <si>
    <t>什器備品</t>
  </si>
  <si>
    <t>プレハブハウス</t>
  </si>
  <si>
    <t>公益事業及び管理業務に使用</t>
  </si>
  <si>
    <t>事務所看板</t>
  </si>
  <si>
    <t>事務用机</t>
  </si>
  <si>
    <t>保証金</t>
  </si>
  <si>
    <t>事務所賃借契約保証金</t>
  </si>
  <si>
    <t>固定資産合計</t>
  </si>
  <si>
    <t>　　　　　　　　　　　資産合計</t>
  </si>
  <si>
    <t>（流動負債）</t>
  </si>
  <si>
    <t>未払金</t>
  </si>
  <si>
    <t>会員、取引業者</t>
  </si>
  <si>
    <t>3月配分金、材料費等の未払い</t>
  </si>
  <si>
    <t>前受金</t>
  </si>
  <si>
    <t>会員、個人契約者</t>
  </si>
  <si>
    <t>契約完了前の受取分</t>
  </si>
  <si>
    <t>預り金</t>
  </si>
  <si>
    <t>職員</t>
  </si>
  <si>
    <t>社会保険料他</t>
  </si>
  <si>
    <t>仮受金</t>
  </si>
  <si>
    <t>リコーリース</t>
  </si>
  <si>
    <t>らくらくコンビニ支払手数料分</t>
  </si>
  <si>
    <t>短期借入金</t>
  </si>
  <si>
    <t>配分金支払資金</t>
  </si>
  <si>
    <t>流動負債合計</t>
  </si>
  <si>
    <t>固定負債合計</t>
  </si>
  <si>
    <t>　　　　　　　　　　　負債合計</t>
  </si>
  <si>
    <t>　　　　　　　　　　　正味財産合計</t>
  </si>
  <si>
    <t>仮払金</t>
    <rPh sb="0" eb="3">
      <t>カリバライキン</t>
    </rPh>
    <phoneticPr fontId="1"/>
  </si>
  <si>
    <t>仮支払い分</t>
    <rPh sb="0" eb="3">
      <t>カリシハラ</t>
    </rPh>
    <rPh sb="4" eb="5">
      <t>ブン</t>
    </rPh>
    <phoneticPr fontId="1"/>
  </si>
  <si>
    <t>令和 5年 3月31日現在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</si>
</sst>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9" x14ac:knownFonts="1">
    <font>
      <sz val="11"/>
      <name val="ＭＳ Ｐゴシック"/>
      <charset val="128"/>
    </font>
    <font>
      <sz val="6"/>
      <name val="ＭＳ Ｐゴシック"/>
      <charset val="128"/>
    </font>
    <font>
      <sz val="6"/>
      <name val="ＭＳ Ｐゴシック"/>
      <family val="3"/>
      <charset val="128"/>
    </font>
    <font>
      <b/>
      <sz val="16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9"/>
      <color theme="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right" vertical="center"/>
    </xf>
    <xf numFmtId="176" fontId="7" fillId="2" borderId="3" xfId="0" applyNumberFormat="1" applyFont="1" applyFill="1" applyBorder="1" applyAlignment="1">
      <alignment horizontal="center" vertical="center"/>
    </xf>
    <xf numFmtId="176" fontId="7" fillId="2" borderId="3" xfId="0" applyNumberFormat="1" applyFont="1" applyFill="1" applyBorder="1" applyAlignment="1">
      <alignment horizontal="center" vertical="center" wrapText="1"/>
    </xf>
    <xf numFmtId="0" fontId="7" fillId="0" borderId="4" xfId="0" applyFont="1" applyBorder="1">
      <alignment vertical="center"/>
    </xf>
    <xf numFmtId="0" fontId="7" fillId="0" borderId="0" xfId="0" applyFont="1">
      <alignment vertical="center"/>
    </xf>
    <xf numFmtId="176" fontId="7" fillId="0" borderId="5" xfId="0" applyNumberFormat="1" applyFont="1" applyBorder="1">
      <alignment vertical="center"/>
    </xf>
    <xf numFmtId="176" fontId="7" fillId="0" borderId="0" xfId="0" applyNumberFormat="1" applyFont="1" applyAlignment="1">
      <alignment vertical="center" shrinkToFit="1"/>
    </xf>
    <xf numFmtId="0" fontId="7" fillId="0" borderId="6" xfId="0" applyFont="1" applyBorder="1">
      <alignment vertical="center"/>
    </xf>
    <xf numFmtId="0" fontId="7" fillId="0" borderId="5" xfId="0" applyFont="1" applyBorder="1" applyAlignment="1">
      <alignment horizontal="left" vertical="center"/>
    </xf>
    <xf numFmtId="176" fontId="7" fillId="0" borderId="5" xfId="0" applyNumberFormat="1" applyFont="1" applyBorder="1" applyAlignment="1">
      <alignment horizontal="left" vertical="center"/>
    </xf>
    <xf numFmtId="0" fontId="7" fillId="0" borderId="7" xfId="0" applyFont="1" applyBorder="1">
      <alignment vertical="center"/>
    </xf>
    <xf numFmtId="0" fontId="7" fillId="0" borderId="1" xfId="0" applyFont="1" applyBorder="1" applyAlignment="1">
      <alignment horizontal="left" vertical="center"/>
    </xf>
    <xf numFmtId="0" fontId="7" fillId="0" borderId="8" xfId="0" applyFont="1" applyBorder="1">
      <alignment vertical="center"/>
    </xf>
    <xf numFmtId="176" fontId="8" fillId="0" borderId="8" xfId="0" applyNumberFormat="1" applyFont="1" applyBorder="1">
      <alignment vertical="center"/>
    </xf>
    <xf numFmtId="176" fontId="7" fillId="0" borderId="2" xfId="0" applyNumberFormat="1" applyFont="1" applyBorder="1" applyAlignment="1">
      <alignment vertical="center" wrapText="1"/>
    </xf>
    <xf numFmtId="176" fontId="7" fillId="0" borderId="3" xfId="0" applyNumberFormat="1" applyFont="1" applyBorder="1">
      <alignment vertical="center"/>
    </xf>
    <xf numFmtId="176" fontId="7" fillId="0" borderId="0" xfId="0" applyNumberFormat="1" applyFont="1" applyAlignment="1">
      <alignment vertical="center" wrapText="1"/>
    </xf>
    <xf numFmtId="176" fontId="7" fillId="0" borderId="8" xfId="0" applyNumberFormat="1" applyFont="1" applyBorder="1">
      <alignment vertical="center"/>
    </xf>
    <xf numFmtId="0" fontId="7" fillId="0" borderId="9" xfId="0" applyFont="1" applyBorder="1">
      <alignment vertical="center"/>
    </xf>
    <xf numFmtId="0" fontId="7" fillId="0" borderId="5" xfId="0" applyFont="1" applyBorder="1">
      <alignment vertical="center"/>
    </xf>
    <xf numFmtId="0" fontId="7" fillId="0" borderId="1" xfId="0" applyFont="1" applyBorder="1">
      <alignment vertical="center"/>
    </xf>
    <xf numFmtId="176" fontId="7" fillId="0" borderId="10" xfId="0" applyNumberFormat="1" applyFont="1" applyBorder="1">
      <alignment vertical="center"/>
    </xf>
    <xf numFmtId="176" fontId="5" fillId="0" borderId="0" xfId="0" applyNumberFormat="1" applyFont="1">
      <alignment vertical="center"/>
    </xf>
    <xf numFmtId="176" fontId="5" fillId="0" borderId="0" xfId="0" applyNumberFormat="1" applyFont="1" applyAlignment="1">
      <alignment vertical="center" wrapText="1"/>
    </xf>
    <xf numFmtId="176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1"/>
  <sheetViews>
    <sheetView tabSelected="1" topLeftCell="A25" workbookViewId="0">
      <selection activeCell="I34" sqref="I34"/>
    </sheetView>
  </sheetViews>
  <sheetFormatPr defaultColWidth="9" defaultRowHeight="13" x14ac:dyDescent="0.2"/>
  <cols>
    <col min="1" max="1" width="14.54296875" style="2" customWidth="1"/>
    <col min="2" max="2" width="14.81640625" style="2" customWidth="1"/>
    <col min="3" max="3" width="23.90625" style="28" customWidth="1"/>
    <col min="4" max="4" width="24.54296875" style="29" customWidth="1"/>
    <col min="5" max="5" width="10.6328125" style="28" customWidth="1"/>
    <col min="6" max="16384" width="9" style="2"/>
  </cols>
  <sheetData>
    <row r="1" spans="1:5" s="1" customFormat="1" ht="30" customHeight="1" x14ac:dyDescent="0.2">
      <c r="A1" s="34" t="s">
        <v>0</v>
      </c>
      <c r="B1" s="34"/>
      <c r="C1" s="34"/>
      <c r="D1" s="34"/>
      <c r="E1" s="34"/>
    </row>
    <row r="2" spans="1:5" ht="21.9" customHeight="1" x14ac:dyDescent="0.2">
      <c r="A2" s="35" t="s">
        <v>60</v>
      </c>
      <c r="B2" s="35"/>
      <c r="C2" s="35"/>
      <c r="D2" s="35"/>
      <c r="E2" s="35"/>
    </row>
    <row r="3" spans="1:5" ht="21.9" customHeight="1" x14ac:dyDescent="0.2">
      <c r="A3" s="3"/>
      <c r="B3" s="3"/>
      <c r="C3" s="4"/>
      <c r="D3" s="5"/>
      <c r="E3" s="6" t="s">
        <v>1</v>
      </c>
    </row>
    <row r="4" spans="1:5" ht="21.9" customHeight="1" x14ac:dyDescent="0.2">
      <c r="A4" s="36" t="s">
        <v>2</v>
      </c>
      <c r="B4" s="37"/>
      <c r="C4" s="7" t="s">
        <v>3</v>
      </c>
      <c r="D4" s="8" t="s">
        <v>4</v>
      </c>
      <c r="E4" s="7" t="s">
        <v>5</v>
      </c>
    </row>
    <row r="5" spans="1:5" ht="21.9" customHeight="1" x14ac:dyDescent="0.2">
      <c r="A5" s="9" t="s">
        <v>6</v>
      </c>
      <c r="B5" s="10"/>
      <c r="C5" s="11"/>
      <c r="D5" s="12"/>
      <c r="E5" s="11"/>
    </row>
    <row r="6" spans="1:5" ht="21.9" customHeight="1" x14ac:dyDescent="0.2">
      <c r="A6" s="13"/>
      <c r="B6" s="10" t="s">
        <v>7</v>
      </c>
      <c r="C6" s="11"/>
      <c r="D6" s="12" t="s">
        <v>8</v>
      </c>
      <c r="E6" s="11">
        <v>18882</v>
      </c>
    </row>
    <row r="7" spans="1:5" ht="21.9" customHeight="1" x14ac:dyDescent="0.2">
      <c r="A7" s="13"/>
      <c r="B7" s="10" t="s">
        <v>9</v>
      </c>
      <c r="C7" s="14" t="s">
        <v>10</v>
      </c>
      <c r="D7" s="12" t="s">
        <v>8</v>
      </c>
      <c r="E7" s="11">
        <v>24317061</v>
      </c>
    </row>
    <row r="8" spans="1:5" ht="21.9" customHeight="1" x14ac:dyDescent="0.2">
      <c r="A8" s="13"/>
      <c r="B8" s="10"/>
      <c r="C8" s="14" t="s">
        <v>11</v>
      </c>
      <c r="D8" s="12" t="s">
        <v>8</v>
      </c>
      <c r="E8" s="11">
        <v>33900</v>
      </c>
    </row>
    <row r="9" spans="1:5" ht="21.9" customHeight="1" x14ac:dyDescent="0.2">
      <c r="A9" s="13"/>
      <c r="B9" s="10"/>
      <c r="C9" s="14" t="s">
        <v>12</v>
      </c>
      <c r="D9" s="12" t="s">
        <v>8</v>
      </c>
      <c r="E9" s="11">
        <v>0</v>
      </c>
    </row>
    <row r="10" spans="1:5" ht="21.9" customHeight="1" x14ac:dyDescent="0.2">
      <c r="A10" s="13"/>
      <c r="B10" s="10"/>
      <c r="C10" s="14" t="s">
        <v>13</v>
      </c>
      <c r="D10" s="12"/>
      <c r="E10" s="11">
        <v>0</v>
      </c>
    </row>
    <row r="11" spans="1:5" ht="21.9" customHeight="1" x14ac:dyDescent="0.2">
      <c r="A11" s="13"/>
      <c r="B11" s="10" t="s">
        <v>14</v>
      </c>
      <c r="C11" s="15" t="s">
        <v>15</v>
      </c>
      <c r="D11" s="12" t="s">
        <v>16</v>
      </c>
      <c r="E11" s="11">
        <v>7818804</v>
      </c>
    </row>
    <row r="12" spans="1:5" ht="21.9" customHeight="1" x14ac:dyDescent="0.2">
      <c r="A12" s="13"/>
      <c r="B12" s="10" t="s">
        <v>58</v>
      </c>
      <c r="C12" s="15"/>
      <c r="D12" s="12" t="s">
        <v>59</v>
      </c>
      <c r="E12" s="11">
        <v>0</v>
      </c>
    </row>
    <row r="13" spans="1:5" ht="21.9" customHeight="1" x14ac:dyDescent="0.2">
      <c r="A13" s="13"/>
      <c r="B13" s="10" t="s">
        <v>17</v>
      </c>
      <c r="C13" s="15" t="s">
        <v>18</v>
      </c>
      <c r="D13" s="12" t="s">
        <v>19</v>
      </c>
      <c r="E13" s="11">
        <v>191080</v>
      </c>
    </row>
    <row r="14" spans="1:5" ht="21.9" customHeight="1" x14ac:dyDescent="0.2">
      <c r="A14" s="16"/>
      <c r="B14" s="10" t="s">
        <v>20</v>
      </c>
      <c r="C14" s="11" t="s">
        <v>21</v>
      </c>
      <c r="D14" s="12" t="s">
        <v>22</v>
      </c>
      <c r="E14" s="11">
        <v>122970</v>
      </c>
    </row>
    <row r="15" spans="1:5" ht="21.9" customHeight="1" x14ac:dyDescent="0.2">
      <c r="A15" s="17" t="s">
        <v>23</v>
      </c>
      <c r="B15" s="18"/>
      <c r="C15" s="19"/>
      <c r="D15" s="20"/>
      <c r="E15" s="21">
        <f>SUM(E6:E14)</f>
        <v>32502697</v>
      </c>
    </row>
    <row r="16" spans="1:5" ht="21.9" customHeight="1" x14ac:dyDescent="0.2">
      <c r="A16" s="9" t="s">
        <v>24</v>
      </c>
      <c r="B16" s="10"/>
      <c r="C16" s="11"/>
      <c r="D16" s="22"/>
      <c r="E16" s="11"/>
    </row>
    <row r="17" spans="1:5" ht="21.9" customHeight="1" x14ac:dyDescent="0.2">
      <c r="A17" s="13" t="s">
        <v>25</v>
      </c>
      <c r="B17" s="10" t="s">
        <v>26</v>
      </c>
      <c r="C17" s="11"/>
      <c r="D17" s="22"/>
      <c r="E17" s="11">
        <v>0</v>
      </c>
    </row>
    <row r="18" spans="1:5" ht="21.9" customHeight="1" x14ac:dyDescent="0.2">
      <c r="A18" s="13"/>
      <c r="B18" s="10" t="s">
        <v>27</v>
      </c>
      <c r="C18" s="14"/>
      <c r="D18" s="22"/>
      <c r="E18" s="11">
        <v>0</v>
      </c>
    </row>
    <row r="19" spans="1:5" ht="21.9" customHeight="1" x14ac:dyDescent="0.2">
      <c r="A19" s="13" t="s">
        <v>28</v>
      </c>
      <c r="B19" s="10" t="s">
        <v>29</v>
      </c>
      <c r="C19" s="11"/>
      <c r="D19" s="22"/>
      <c r="E19" s="11">
        <v>0</v>
      </c>
    </row>
    <row r="20" spans="1:5" ht="21.9" customHeight="1" x14ac:dyDescent="0.2">
      <c r="A20" s="13"/>
      <c r="B20" s="10" t="s">
        <v>30</v>
      </c>
      <c r="C20" s="11" t="s">
        <v>31</v>
      </c>
      <c r="D20" s="22" t="s">
        <v>32</v>
      </c>
      <c r="E20" s="11">
        <v>16500</v>
      </c>
    </row>
    <row r="21" spans="1:5" ht="21.9" customHeight="1" x14ac:dyDescent="0.2">
      <c r="A21" s="13"/>
      <c r="B21" s="10"/>
      <c r="C21" s="11" t="s">
        <v>33</v>
      </c>
      <c r="D21" s="22" t="s">
        <v>32</v>
      </c>
      <c r="E21" s="11">
        <v>11500</v>
      </c>
    </row>
    <row r="22" spans="1:5" ht="21.9" customHeight="1" x14ac:dyDescent="0.2">
      <c r="A22" s="13"/>
      <c r="B22" s="10"/>
      <c r="C22" s="11" t="s">
        <v>34</v>
      </c>
      <c r="D22" s="22" t="s">
        <v>32</v>
      </c>
      <c r="E22" s="11">
        <v>12610</v>
      </c>
    </row>
    <row r="23" spans="1:5" ht="21.9" customHeight="1" x14ac:dyDescent="0.2">
      <c r="A23" s="13"/>
      <c r="B23" s="10" t="s">
        <v>35</v>
      </c>
      <c r="C23" s="11" t="s">
        <v>36</v>
      </c>
      <c r="D23" s="22" t="s">
        <v>32</v>
      </c>
      <c r="E23" s="11">
        <v>20000</v>
      </c>
    </row>
    <row r="24" spans="1:5" ht="21.9" customHeight="1" x14ac:dyDescent="0.2">
      <c r="A24" s="17" t="s">
        <v>37</v>
      </c>
      <c r="B24" s="18"/>
      <c r="C24" s="23"/>
      <c r="D24" s="20"/>
      <c r="E24" s="21">
        <f>SUM(E17:E23)</f>
        <v>60610</v>
      </c>
    </row>
    <row r="25" spans="1:5" ht="21.9" customHeight="1" x14ac:dyDescent="0.2">
      <c r="A25" s="31" t="s">
        <v>38</v>
      </c>
      <c r="B25" s="32"/>
      <c r="C25" s="32"/>
      <c r="D25" s="33"/>
      <c r="E25" s="21">
        <f>E15+E24</f>
        <v>32563307</v>
      </c>
    </row>
    <row r="26" spans="1:5" ht="21.9" customHeight="1" x14ac:dyDescent="0.2">
      <c r="A26" s="9" t="s">
        <v>39</v>
      </c>
      <c r="B26" s="24" t="s">
        <v>40</v>
      </c>
      <c r="C26" s="25" t="s">
        <v>41</v>
      </c>
      <c r="D26" s="22" t="s">
        <v>42</v>
      </c>
      <c r="E26" s="11">
        <v>6266752</v>
      </c>
    </row>
    <row r="27" spans="1:5" ht="21.9" customHeight="1" x14ac:dyDescent="0.2">
      <c r="A27" s="13"/>
      <c r="B27" s="24" t="s">
        <v>43</v>
      </c>
      <c r="C27" s="25" t="s">
        <v>44</v>
      </c>
      <c r="D27" s="22" t="s">
        <v>45</v>
      </c>
      <c r="E27" s="11">
        <v>134586</v>
      </c>
    </row>
    <row r="28" spans="1:5" ht="21.9" customHeight="1" x14ac:dyDescent="0.2">
      <c r="A28" s="13"/>
      <c r="B28" s="24" t="s">
        <v>46</v>
      </c>
      <c r="C28" s="25" t="s">
        <v>47</v>
      </c>
      <c r="D28" s="22" t="s">
        <v>48</v>
      </c>
      <c r="E28" s="11">
        <v>600586</v>
      </c>
    </row>
    <row r="29" spans="1:5" ht="21.9" customHeight="1" x14ac:dyDescent="0.2">
      <c r="A29" s="13"/>
      <c r="B29" s="24" t="s">
        <v>49</v>
      </c>
      <c r="C29" s="25" t="s">
        <v>50</v>
      </c>
      <c r="D29" s="22" t="s">
        <v>51</v>
      </c>
      <c r="E29" s="11">
        <v>11325</v>
      </c>
    </row>
    <row r="30" spans="1:5" ht="21.9" customHeight="1" x14ac:dyDescent="0.2">
      <c r="A30" s="16"/>
      <c r="B30" s="24" t="s">
        <v>52</v>
      </c>
      <c r="C30" s="25"/>
      <c r="D30" s="22" t="s">
        <v>53</v>
      </c>
      <c r="E30" s="11">
        <v>0</v>
      </c>
    </row>
    <row r="31" spans="1:5" ht="21.9" customHeight="1" x14ac:dyDescent="0.2">
      <c r="A31" s="26" t="s">
        <v>54</v>
      </c>
      <c r="B31" s="18"/>
      <c r="C31" s="23"/>
      <c r="D31" s="20"/>
      <c r="E31" s="21">
        <f>SUM(E26:E30)</f>
        <v>7013249</v>
      </c>
    </row>
    <row r="32" spans="1:5" ht="21.9" customHeight="1" x14ac:dyDescent="0.2">
      <c r="A32" s="26" t="s">
        <v>55</v>
      </c>
      <c r="B32" s="18"/>
      <c r="C32" s="23"/>
      <c r="D32" s="20"/>
      <c r="E32" s="21">
        <v>0</v>
      </c>
    </row>
    <row r="33" spans="1:5" ht="21.9" customHeight="1" x14ac:dyDescent="0.2">
      <c r="A33" s="31" t="s">
        <v>56</v>
      </c>
      <c r="B33" s="32"/>
      <c r="C33" s="32"/>
      <c r="D33" s="33"/>
      <c r="E33" s="27">
        <f>E31+E32</f>
        <v>7013249</v>
      </c>
    </row>
    <row r="34" spans="1:5" ht="21.9" customHeight="1" x14ac:dyDescent="0.2">
      <c r="A34" s="31" t="s">
        <v>57</v>
      </c>
      <c r="B34" s="32"/>
      <c r="C34" s="32"/>
      <c r="D34" s="33"/>
      <c r="E34" s="27">
        <f>E25-E33</f>
        <v>25550058</v>
      </c>
    </row>
    <row r="35" spans="1:5" ht="21.9" customHeight="1" x14ac:dyDescent="0.2"/>
    <row r="36" spans="1:5" ht="21.9" customHeight="1" x14ac:dyDescent="0.2">
      <c r="C36" s="30"/>
    </row>
    <row r="37" spans="1:5" ht="21.9" customHeight="1" x14ac:dyDescent="0.2"/>
    <row r="38" spans="1:5" ht="21.9" customHeight="1" x14ac:dyDescent="0.2">
      <c r="C38" s="29"/>
    </row>
    <row r="39" spans="1:5" ht="21.9" customHeight="1" x14ac:dyDescent="0.2"/>
    <row r="40" spans="1:5" ht="21.9" customHeight="1" x14ac:dyDescent="0.2"/>
    <row r="41" spans="1:5" ht="18.649999999999999" customHeight="1" x14ac:dyDescent="0.2"/>
  </sheetData>
  <mergeCells count="6">
    <mergeCell ref="A34:D34"/>
    <mergeCell ref="A1:E1"/>
    <mergeCell ref="A2:E2"/>
    <mergeCell ref="A4:B4"/>
    <mergeCell ref="A25:D25"/>
    <mergeCell ref="A33:D33"/>
  </mergeCells>
  <phoneticPr fontId="1"/>
  <pageMargins left="0.70866141732283505" right="0.70866141732283505" top="0.98425196850393704" bottom="0.74803149606299202" header="0.31496062992126" footer="0.31496062992126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" x14ac:dyDescent="0.2"/>
  <sheetData/>
  <phoneticPr fontId="2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" x14ac:dyDescent="0.2"/>
  <sheetData/>
  <phoneticPr fontId="2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財産目録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中井</dc:creator>
  <cp:lastModifiedBy>sl8</cp:lastModifiedBy>
  <cp:lastPrinted>2023-05-31T06:50:31Z</cp:lastPrinted>
  <dcterms:created xsi:type="dcterms:W3CDTF">2003-04-24T04:51:00Z</dcterms:created>
  <dcterms:modified xsi:type="dcterms:W3CDTF">2023-06-02T02:34:05Z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