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R5総会資料\"/>
    </mc:Choice>
  </mc:AlternateContent>
  <xr:revisionPtr revIDLastSave="0" documentId="13_ncr:1_{1E6A4591-A37D-47A2-8ADC-DE01CB283841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明朝体" sheetId="4" r:id="rId1"/>
    <sheet name="使わない" sheetId="1" r:id="rId2"/>
    <sheet name="Sheet2" sheetId="2" r:id="rId3"/>
    <sheet name="Sheet3" sheetId="3" r:id="rId4"/>
  </sheets>
  <calcPr calcId="191029"/>
</workbook>
</file>

<file path=xl/calcChain.xml><?xml version="1.0" encoding="utf-8"?>
<calcChain xmlns="http://schemas.openxmlformats.org/spreadsheetml/2006/main">
  <c r="M41" i="1" l="1"/>
  <c r="K41" i="1"/>
  <c r="I41" i="1"/>
  <c r="G41" i="1"/>
  <c r="E41" i="1"/>
  <c r="C41" i="1"/>
  <c r="O41" i="1" s="1"/>
  <c r="O39" i="1"/>
  <c r="O37" i="1"/>
  <c r="M30" i="1"/>
  <c r="K30" i="1"/>
  <c r="I30" i="1"/>
  <c r="G30" i="1"/>
  <c r="E30" i="1"/>
  <c r="C30" i="1"/>
  <c r="O29" i="1"/>
  <c r="O28" i="1"/>
  <c r="O30" i="1" s="1"/>
  <c r="D20" i="1"/>
  <c r="C20" i="1"/>
  <c r="D18" i="1"/>
  <c r="E18" i="1" s="1"/>
  <c r="F18" i="1" s="1"/>
  <c r="G18" i="1" s="1"/>
  <c r="H18" i="1" s="1"/>
  <c r="I18" i="1" s="1"/>
  <c r="J18" i="1" s="1"/>
  <c r="K18" i="1" s="1"/>
  <c r="L18" i="1" s="1"/>
  <c r="M18" i="1" s="1"/>
  <c r="N18" i="1" s="1"/>
  <c r="O18" i="1" s="1"/>
  <c r="E16" i="1"/>
  <c r="D16" i="1"/>
  <c r="O14" i="1"/>
  <c r="N14" i="1"/>
  <c r="M14" i="1"/>
  <c r="L14" i="1"/>
  <c r="K14" i="1"/>
  <c r="J14" i="1"/>
  <c r="I14" i="1"/>
  <c r="H14" i="1"/>
  <c r="G14" i="1"/>
  <c r="F14" i="1"/>
  <c r="E14" i="1"/>
  <c r="D14" i="1"/>
  <c r="P12" i="1"/>
  <c r="P10" i="1"/>
  <c r="O8" i="1"/>
  <c r="N8" i="1"/>
  <c r="M8" i="1"/>
  <c r="L8" i="1"/>
  <c r="K8" i="1"/>
  <c r="J8" i="1"/>
  <c r="I8" i="1"/>
  <c r="H8" i="1"/>
  <c r="G8" i="1"/>
  <c r="F8" i="1"/>
  <c r="E8" i="1"/>
  <c r="D8" i="1"/>
  <c r="P6" i="1"/>
  <c r="P4" i="1"/>
  <c r="M41" i="4"/>
  <c r="K41" i="4"/>
  <c r="I41" i="4"/>
  <c r="G41" i="4"/>
  <c r="E41" i="4"/>
  <c r="C41" i="4"/>
  <c r="O39" i="4"/>
  <c r="O37" i="4"/>
  <c r="M30" i="4"/>
  <c r="K30" i="4"/>
  <c r="I30" i="4"/>
  <c r="G30" i="4"/>
  <c r="E30" i="4"/>
  <c r="C30" i="4"/>
  <c r="O29" i="4"/>
  <c r="O28" i="4"/>
  <c r="C20" i="4"/>
  <c r="D18" i="4"/>
  <c r="E18" i="4" s="1"/>
  <c r="F18" i="4" s="1"/>
  <c r="G18" i="4" s="1"/>
  <c r="H18" i="4" s="1"/>
  <c r="I18" i="4" s="1"/>
  <c r="J18" i="4" s="1"/>
  <c r="K18" i="4" s="1"/>
  <c r="L18" i="4" s="1"/>
  <c r="M18" i="4" s="1"/>
  <c r="N18" i="4" s="1"/>
  <c r="O18" i="4" s="1"/>
  <c r="D16" i="4"/>
  <c r="O14" i="4"/>
  <c r="N14" i="4"/>
  <c r="M14" i="4"/>
  <c r="L14" i="4"/>
  <c r="K14" i="4"/>
  <c r="J14" i="4"/>
  <c r="I14" i="4"/>
  <c r="H14" i="4"/>
  <c r="G14" i="4"/>
  <c r="F14" i="4"/>
  <c r="E14" i="4"/>
  <c r="D14" i="4"/>
  <c r="P12" i="4"/>
  <c r="P10" i="4"/>
  <c r="O8" i="4"/>
  <c r="N8" i="4"/>
  <c r="M8" i="4"/>
  <c r="L8" i="4"/>
  <c r="K8" i="4"/>
  <c r="J8" i="4"/>
  <c r="I8" i="4"/>
  <c r="H8" i="4"/>
  <c r="G8" i="4"/>
  <c r="F8" i="4"/>
  <c r="E8" i="4"/>
  <c r="D8" i="4"/>
  <c r="P6" i="4"/>
  <c r="P4" i="4"/>
  <c r="O41" i="4" l="1"/>
  <c r="O30" i="4"/>
  <c r="P8" i="4"/>
  <c r="P14" i="4"/>
  <c r="D20" i="4"/>
  <c r="P14" i="1"/>
  <c r="P8" i="1"/>
  <c r="E20" i="1"/>
  <c r="F16" i="1"/>
  <c r="E16" i="4"/>
  <c r="E20" i="4" l="1"/>
  <c r="F16" i="4"/>
  <c r="F20" i="1"/>
  <c r="G16" i="1"/>
  <c r="G20" i="1" l="1"/>
  <c r="H16" i="1"/>
  <c r="F20" i="4"/>
  <c r="G16" i="4"/>
  <c r="G20" i="4" l="1"/>
  <c r="H16" i="4"/>
  <c r="H20" i="1"/>
  <c r="I16" i="1"/>
  <c r="I20" i="1" l="1"/>
  <c r="J16" i="1"/>
  <c r="H20" i="4"/>
  <c r="I16" i="4"/>
  <c r="J20" i="1" l="1"/>
  <c r="K16" i="1"/>
  <c r="I20" i="4"/>
  <c r="J16" i="4"/>
  <c r="J20" i="4" l="1"/>
  <c r="K16" i="4"/>
  <c r="K20" i="1"/>
  <c r="L16" i="1"/>
  <c r="L20" i="1" l="1"/>
  <c r="M16" i="1"/>
  <c r="K20" i="4"/>
  <c r="L16" i="4"/>
  <c r="L20" i="4" l="1"/>
  <c r="M16" i="4"/>
  <c r="M20" i="1"/>
  <c r="N16" i="1"/>
  <c r="N20" i="1" l="1"/>
  <c r="O16" i="1"/>
  <c r="O20" i="1" s="1"/>
  <c r="M20" i="4"/>
  <c r="N16" i="4"/>
  <c r="N20" i="4" l="1"/>
  <c r="O16" i="4"/>
  <c r="O20" i="4" s="1"/>
</calcChain>
</file>

<file path=xl/sharedStrings.xml><?xml version="1.0" encoding="utf-8"?>
<sst xmlns="http://schemas.openxmlformats.org/spreadsheetml/2006/main" count="168" uniqueCount="60">
  <si>
    <t>会　　員　　の　　状　　況</t>
  </si>
  <si>
    <t>単位：人</t>
  </si>
  <si>
    <t>項 目</t>
  </si>
  <si>
    <t>前年度末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</si>
  <si>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</si>
  <si>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</si>
  <si>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</si>
  <si>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</si>
  <si>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</si>
  <si>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</si>
  <si>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</si>
  <si>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</si>
  <si>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</si>
  <si>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</si>
  <si>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</si>
  <si>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</si>
  <si>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計</t>
  </si>
  <si>
    <t>男</t>
  </si>
  <si>
    <t>当</t>
  </si>
  <si>
    <t>月</t>
  </si>
  <si>
    <t>女</t>
  </si>
  <si>
    <t>入</t>
  </si>
  <si>
    <t>会</t>
  </si>
  <si>
    <t>数</t>
  </si>
  <si>
    <t>退</t>
  </si>
  <si>
    <t>員</t>
  </si>
  <si>
    <t>退　　会　　理　　由</t>
  </si>
  <si>
    <t>病気</t>
  </si>
  <si>
    <t>就職</t>
  </si>
  <si>
    <t>死亡</t>
  </si>
  <si>
    <t>転居</t>
  </si>
  <si>
    <t>就業機会なし</t>
  </si>
  <si>
    <t>その他</t>
  </si>
  <si>
    <t>率</t>
  </si>
  <si>
    <t>41.9%</t>
  </si>
  <si>
    <t>6.5%</t>
  </si>
  <si>
    <t>1.6%</t>
  </si>
  <si>
    <t>8.1%</t>
  </si>
  <si>
    <t>40.3%</t>
  </si>
  <si>
    <t>100%</t>
  </si>
  <si>
    <t>年　齢　層　別　会　員　数</t>
  </si>
  <si>
    <t>令和4年3月31日現在</t>
  </si>
  <si>
    <t>６０～６４</t>
  </si>
  <si>
    <t>６５～６９</t>
  </si>
  <si>
    <t>７０～７４</t>
  </si>
  <si>
    <t>７５～７９</t>
  </si>
  <si>
    <t>８０～８４</t>
  </si>
  <si>
    <t>８５歳以上</t>
  </si>
  <si>
    <t>比</t>
  </si>
  <si>
    <t>3.2%</t>
  </si>
  <si>
    <t>15.8％</t>
  </si>
  <si>
    <t>36.9％</t>
  </si>
  <si>
    <t>33.0％</t>
  </si>
  <si>
    <t>8.2％</t>
  </si>
  <si>
    <t>2.9％</t>
  </si>
  <si>
    <t>平均年齢　　男　75.6歳　　女　74.9歳　　全体　75.4歳</t>
  </si>
  <si>
    <t>最高年齢　　男　９２歳　　女　８５歳</t>
  </si>
  <si>
    <t>令和5年3月31日現在</t>
    <phoneticPr fontId="14"/>
  </si>
  <si>
    <t>平均年齢　　男　75.3歳　　女　75.2歳　　全体　75.3歳</t>
    <phoneticPr fontId="14"/>
  </si>
  <si>
    <t>最高年齢　　男　89歳　　女　86歳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</si>
</sst>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ＭＳ Ｐゴシック"/>
      <charset val="128"/>
    </font>
    <font>
      <b/>
      <sz val="16"/>
      <name val="ＭＳ Ｐゴシック"/>
      <charset val="128"/>
    </font>
    <font>
      <b/>
      <sz val="11"/>
      <name val="ＭＳ Ｐゴシック"/>
      <charset val="128"/>
    </font>
    <font>
      <sz val="6"/>
      <name val="ＭＳ Ｐゴシック"/>
      <charset val="128"/>
    </font>
    <font>
      <sz val="14"/>
      <name val="ＭＳ Ｐゴシック"/>
      <charset val="128"/>
    </font>
    <font>
      <sz val="10"/>
      <name val="ＭＳ Ｐゴシック"/>
      <charset val="128"/>
    </font>
    <font>
      <sz val="9"/>
      <name val="ＭＳ Ｐゴシック"/>
      <charset val="128"/>
    </font>
    <font>
      <b/>
      <sz val="16"/>
      <name val="ＭＳ Ｐ明朝"/>
      <charset val="128"/>
    </font>
    <font>
      <sz val="11"/>
      <name val="ＭＳ Ｐ明朝"/>
      <charset val="128"/>
    </font>
    <font>
      <b/>
      <sz val="11"/>
      <name val="ＭＳ Ｐ明朝"/>
      <charset val="128"/>
    </font>
    <font>
      <sz val="6"/>
      <name val="ＭＳ Ｐ明朝"/>
      <charset val="128"/>
    </font>
    <font>
      <sz val="14"/>
      <name val="ＭＳ Ｐ明朝"/>
      <charset val="128"/>
    </font>
    <font>
      <sz val="10"/>
      <name val="ＭＳ Ｐ明朝"/>
      <charset val="128"/>
    </font>
    <font>
      <sz val="9"/>
      <name val="ＭＳ Ｐ明朝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2" xfId="0" applyBorder="1">
      <alignment vertical="center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10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8" fillId="0" borderId="12" xfId="0" applyFont="1" applyBorder="1">
      <alignment vertical="center"/>
    </xf>
    <xf numFmtId="49" fontId="12" fillId="0" borderId="0" xfId="0" applyNumberFormat="1" applyFont="1" applyAlignment="1">
      <alignment horizontal="center" vertical="center"/>
    </xf>
    <xf numFmtId="49" fontId="8" fillId="0" borderId="0" xfId="0" applyNumberFormat="1" applyFont="1">
      <alignment vertical="center"/>
    </xf>
    <xf numFmtId="49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8" fillId="0" borderId="3" xfId="0" applyFont="1" applyBorder="1" applyAlignment="1">
      <alignment horizontal="right" vertical="center"/>
    </xf>
    <xf numFmtId="0" fontId="8" fillId="0" borderId="0" xfId="0" applyFont="1">
      <alignment vertical="center"/>
    </xf>
    <xf numFmtId="0" fontId="8" fillId="0" borderId="11" xfId="0" applyFont="1" applyBorder="1">
      <alignment vertical="center"/>
    </xf>
    <xf numFmtId="0" fontId="8" fillId="0" borderId="12" xfId="0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49" fontId="11" fillId="0" borderId="3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right" vertical="center"/>
    </xf>
    <xf numFmtId="0" fontId="0" fillId="0" borderId="0" xfId="0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8"/>
  <sheetViews>
    <sheetView topLeftCell="A28" workbookViewId="0">
      <selection activeCell="Q32" sqref="Q32"/>
    </sheetView>
  </sheetViews>
  <sheetFormatPr defaultColWidth="9" defaultRowHeight="13" x14ac:dyDescent="0.2"/>
  <cols>
    <col min="1" max="1" width="3.36328125" style="18" customWidth="1"/>
    <col min="2" max="2" width="3.6328125" style="15" customWidth="1"/>
    <col min="3" max="3" width="5.6328125" style="15" customWidth="1"/>
    <col min="4" max="16" width="5.6328125" style="18" customWidth="1"/>
    <col min="17" max="16384" width="9" style="18"/>
  </cols>
  <sheetData>
    <row r="1" spans="1:16" s="14" customFormat="1" ht="20.149999999999999" customHeight="1" x14ac:dyDescent="0.2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4.5" customHeight="1" x14ac:dyDescent="0.2">
      <c r="O2" s="30" t="s">
        <v>1</v>
      </c>
      <c r="P2" s="30"/>
    </row>
    <row r="3" spans="1:16" x14ac:dyDescent="0.2">
      <c r="A3" s="31" t="s">
        <v>2</v>
      </c>
      <c r="B3" s="32"/>
      <c r="C3" s="19" t="s">
        <v>3</v>
      </c>
      <c r="D3" s="20" t="s">
        <v>4</v>
      </c>
      <c r="E3" s="21" t="s">
        <v>5</v>
      </c>
      <c r="F3" s="21" t="s">
        <v>6</v>
      </c>
      <c r="G3" s="21" t="s">
        <v>7</v>
      </c>
      <c r="H3" s="21" t="s">
        <v>8</v>
      </c>
      <c r="I3" s="21" t="s">
        <v>9</v>
      </c>
      <c r="J3" s="21" t="s">
        <v>10</v>
      </c>
      <c r="K3" s="21" t="s">
        <v>11</v>
      </c>
      <c r="L3" s="21" t="s">
        <v>12</v>
      </c>
      <c r="M3" s="21" t="s">
        <v>13</v>
      </c>
      <c r="N3" s="21" t="s">
        <v>14</v>
      </c>
      <c r="O3" s="21" t="s">
        <v>15</v>
      </c>
      <c r="P3" s="21" t="s">
        <v>16</v>
      </c>
    </row>
    <row r="4" spans="1:16" x14ac:dyDescent="0.2">
      <c r="A4" s="22"/>
      <c r="B4" s="44" t="s">
        <v>17</v>
      </c>
      <c r="C4" s="46"/>
      <c r="D4" s="35">
        <v>5</v>
      </c>
      <c r="E4" s="35">
        <v>2</v>
      </c>
      <c r="F4" s="35">
        <v>1</v>
      </c>
      <c r="G4" s="35">
        <v>1</v>
      </c>
      <c r="H4" s="35">
        <v>0</v>
      </c>
      <c r="I4" s="35">
        <v>3</v>
      </c>
      <c r="J4" s="35">
        <v>3</v>
      </c>
      <c r="K4" s="35">
        <v>2</v>
      </c>
      <c r="L4" s="35">
        <v>2</v>
      </c>
      <c r="M4" s="35">
        <v>0</v>
      </c>
      <c r="N4" s="35">
        <v>0</v>
      </c>
      <c r="O4" s="35">
        <v>0</v>
      </c>
      <c r="P4" s="35">
        <f t="shared" ref="P4:P8" si="0">SUM(D4:O5)</f>
        <v>19</v>
      </c>
    </row>
    <row r="5" spans="1:16" x14ac:dyDescent="0.2">
      <c r="A5" s="22" t="s">
        <v>18</v>
      </c>
      <c r="B5" s="45"/>
      <c r="C5" s="47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</row>
    <row r="6" spans="1:16" x14ac:dyDescent="0.2">
      <c r="A6" s="22" t="s">
        <v>19</v>
      </c>
      <c r="B6" s="44" t="s">
        <v>20</v>
      </c>
      <c r="C6" s="48"/>
      <c r="D6" s="35">
        <v>3</v>
      </c>
      <c r="E6" s="38">
        <v>1</v>
      </c>
      <c r="F6" s="38">
        <v>2</v>
      </c>
      <c r="G6" s="38">
        <v>0</v>
      </c>
      <c r="H6" s="38">
        <v>1</v>
      </c>
      <c r="I6" s="38">
        <v>0</v>
      </c>
      <c r="J6" s="38">
        <v>2</v>
      </c>
      <c r="K6" s="38">
        <v>0</v>
      </c>
      <c r="L6" s="38">
        <v>0</v>
      </c>
      <c r="M6" s="38">
        <v>1</v>
      </c>
      <c r="N6" s="38">
        <v>0</v>
      </c>
      <c r="O6" s="38">
        <v>1</v>
      </c>
      <c r="P6" s="35">
        <f t="shared" si="0"/>
        <v>11</v>
      </c>
    </row>
    <row r="7" spans="1:16" x14ac:dyDescent="0.2">
      <c r="A7" s="22" t="s">
        <v>21</v>
      </c>
      <c r="B7" s="45"/>
      <c r="C7" s="48"/>
      <c r="D7" s="35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5"/>
    </row>
    <row r="8" spans="1:16" x14ac:dyDescent="0.2">
      <c r="A8" s="22" t="s">
        <v>22</v>
      </c>
      <c r="B8" s="44" t="s">
        <v>16</v>
      </c>
      <c r="C8" s="48"/>
      <c r="D8" s="35">
        <f t="shared" ref="D8:O8" si="1">D4+D6</f>
        <v>8</v>
      </c>
      <c r="E8" s="35">
        <f t="shared" si="1"/>
        <v>3</v>
      </c>
      <c r="F8" s="35">
        <f t="shared" si="1"/>
        <v>3</v>
      </c>
      <c r="G8" s="35">
        <f t="shared" si="1"/>
        <v>1</v>
      </c>
      <c r="H8" s="35">
        <f t="shared" si="1"/>
        <v>1</v>
      </c>
      <c r="I8" s="35">
        <f t="shared" si="1"/>
        <v>3</v>
      </c>
      <c r="J8" s="35">
        <f t="shared" si="1"/>
        <v>5</v>
      </c>
      <c r="K8" s="35">
        <f t="shared" si="1"/>
        <v>2</v>
      </c>
      <c r="L8" s="35">
        <f t="shared" si="1"/>
        <v>2</v>
      </c>
      <c r="M8" s="35">
        <f t="shared" si="1"/>
        <v>1</v>
      </c>
      <c r="N8" s="35">
        <f t="shared" si="1"/>
        <v>0</v>
      </c>
      <c r="O8" s="35">
        <f t="shared" si="1"/>
        <v>1</v>
      </c>
      <c r="P8" s="35">
        <f t="shared" si="0"/>
        <v>30</v>
      </c>
    </row>
    <row r="9" spans="1:16" x14ac:dyDescent="0.2">
      <c r="A9" s="23" t="s">
        <v>23</v>
      </c>
      <c r="B9" s="45"/>
      <c r="C9" s="48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</row>
    <row r="10" spans="1:16" x14ac:dyDescent="0.2">
      <c r="A10" s="22"/>
      <c r="B10" s="44" t="s">
        <v>17</v>
      </c>
      <c r="C10" s="48"/>
      <c r="D10" s="35">
        <v>1</v>
      </c>
      <c r="E10" s="38">
        <v>0</v>
      </c>
      <c r="F10" s="38">
        <v>25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5">
        <f t="shared" ref="P10:P14" si="2">SUM(D10:O11)</f>
        <v>26</v>
      </c>
    </row>
    <row r="11" spans="1:16" x14ac:dyDescent="0.2">
      <c r="A11" s="22" t="s">
        <v>18</v>
      </c>
      <c r="B11" s="45"/>
      <c r="C11" s="48"/>
      <c r="D11" s="35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5"/>
    </row>
    <row r="12" spans="1:16" x14ac:dyDescent="0.2">
      <c r="A12" s="22" t="s">
        <v>19</v>
      </c>
      <c r="B12" s="44" t="s">
        <v>20</v>
      </c>
      <c r="C12" s="48"/>
      <c r="D12" s="35">
        <v>0</v>
      </c>
      <c r="E12" s="38">
        <v>1</v>
      </c>
      <c r="F12" s="38">
        <v>8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5">
        <f t="shared" si="2"/>
        <v>9</v>
      </c>
    </row>
    <row r="13" spans="1:16" x14ac:dyDescent="0.2">
      <c r="A13" s="22" t="s">
        <v>24</v>
      </c>
      <c r="B13" s="45"/>
      <c r="C13" s="48"/>
      <c r="D13" s="35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5"/>
    </row>
    <row r="14" spans="1:16" x14ac:dyDescent="0.2">
      <c r="A14" s="22" t="s">
        <v>22</v>
      </c>
      <c r="B14" s="44" t="s">
        <v>16</v>
      </c>
      <c r="C14" s="48"/>
      <c r="D14" s="35">
        <f t="shared" ref="D14:O14" si="3">D10+D12</f>
        <v>1</v>
      </c>
      <c r="E14" s="35">
        <f t="shared" si="3"/>
        <v>1</v>
      </c>
      <c r="F14" s="35">
        <f t="shared" si="3"/>
        <v>33</v>
      </c>
      <c r="G14" s="35">
        <f t="shared" si="3"/>
        <v>0</v>
      </c>
      <c r="H14" s="35">
        <f t="shared" si="3"/>
        <v>0</v>
      </c>
      <c r="I14" s="35">
        <f t="shared" si="3"/>
        <v>0</v>
      </c>
      <c r="J14" s="35">
        <f t="shared" si="3"/>
        <v>0</v>
      </c>
      <c r="K14" s="35">
        <f t="shared" si="3"/>
        <v>0</v>
      </c>
      <c r="L14" s="35">
        <f t="shared" si="3"/>
        <v>0</v>
      </c>
      <c r="M14" s="35">
        <f t="shared" si="3"/>
        <v>0</v>
      </c>
      <c r="N14" s="35">
        <f t="shared" si="3"/>
        <v>0</v>
      </c>
      <c r="O14" s="35">
        <f t="shared" si="3"/>
        <v>0</v>
      </c>
      <c r="P14" s="35">
        <f t="shared" si="2"/>
        <v>35</v>
      </c>
    </row>
    <row r="15" spans="1:16" x14ac:dyDescent="0.2">
      <c r="A15" s="23" t="s">
        <v>23</v>
      </c>
      <c r="B15" s="45"/>
      <c r="C15" s="48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</row>
    <row r="16" spans="1:16" x14ac:dyDescent="0.2">
      <c r="A16" s="22"/>
      <c r="B16" s="44" t="s">
        <v>17</v>
      </c>
      <c r="C16" s="36">
        <v>189</v>
      </c>
      <c r="D16" s="35">
        <f t="shared" ref="D16:O16" si="4">C16+D4-D10</f>
        <v>193</v>
      </c>
      <c r="E16" s="35">
        <f t="shared" si="4"/>
        <v>195</v>
      </c>
      <c r="F16" s="35">
        <f t="shared" si="4"/>
        <v>171</v>
      </c>
      <c r="G16" s="35">
        <f t="shared" si="4"/>
        <v>172</v>
      </c>
      <c r="H16" s="35">
        <f t="shared" si="4"/>
        <v>172</v>
      </c>
      <c r="I16" s="35">
        <f t="shared" si="4"/>
        <v>175</v>
      </c>
      <c r="J16" s="35">
        <f t="shared" si="4"/>
        <v>178</v>
      </c>
      <c r="K16" s="35">
        <f t="shared" si="4"/>
        <v>180</v>
      </c>
      <c r="L16" s="35">
        <f t="shared" si="4"/>
        <v>182</v>
      </c>
      <c r="M16" s="35">
        <f t="shared" si="4"/>
        <v>182</v>
      </c>
      <c r="N16" s="35">
        <f t="shared" si="4"/>
        <v>182</v>
      </c>
      <c r="O16" s="35">
        <f t="shared" si="4"/>
        <v>182</v>
      </c>
      <c r="P16" s="46"/>
    </row>
    <row r="17" spans="1:16" x14ac:dyDescent="0.2">
      <c r="A17" s="22" t="s">
        <v>18</v>
      </c>
      <c r="B17" s="45"/>
      <c r="C17" s="36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47"/>
    </row>
    <row r="18" spans="1:16" x14ac:dyDescent="0.2">
      <c r="A18" s="22" t="s">
        <v>19</v>
      </c>
      <c r="B18" s="44" t="s">
        <v>20</v>
      </c>
      <c r="C18" s="36">
        <v>90</v>
      </c>
      <c r="D18" s="35">
        <f t="shared" ref="D18:O18" si="5">C18+D6-D12</f>
        <v>93</v>
      </c>
      <c r="E18" s="35">
        <f t="shared" si="5"/>
        <v>93</v>
      </c>
      <c r="F18" s="35">
        <f t="shared" si="5"/>
        <v>87</v>
      </c>
      <c r="G18" s="35">
        <f t="shared" si="5"/>
        <v>87</v>
      </c>
      <c r="H18" s="35">
        <f t="shared" si="5"/>
        <v>88</v>
      </c>
      <c r="I18" s="35">
        <f t="shared" si="5"/>
        <v>88</v>
      </c>
      <c r="J18" s="35">
        <f t="shared" si="5"/>
        <v>90</v>
      </c>
      <c r="K18" s="35">
        <f t="shared" si="5"/>
        <v>90</v>
      </c>
      <c r="L18" s="35">
        <f t="shared" si="5"/>
        <v>90</v>
      </c>
      <c r="M18" s="35">
        <f t="shared" si="5"/>
        <v>91</v>
      </c>
      <c r="N18" s="35">
        <f t="shared" si="5"/>
        <v>91</v>
      </c>
      <c r="O18" s="35">
        <f t="shared" si="5"/>
        <v>92</v>
      </c>
      <c r="P18" s="46"/>
    </row>
    <row r="19" spans="1:16" x14ac:dyDescent="0.2">
      <c r="A19" s="22" t="s">
        <v>22</v>
      </c>
      <c r="B19" s="45"/>
      <c r="C19" s="36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47"/>
    </row>
    <row r="20" spans="1:16" x14ac:dyDescent="0.2">
      <c r="A20" s="22" t="s">
        <v>25</v>
      </c>
      <c r="B20" s="44" t="s">
        <v>16</v>
      </c>
      <c r="C20" s="36">
        <f t="shared" ref="C20:O20" si="6">C16+C18</f>
        <v>279</v>
      </c>
      <c r="D20" s="36">
        <f t="shared" si="6"/>
        <v>286</v>
      </c>
      <c r="E20" s="36">
        <f t="shared" si="6"/>
        <v>288</v>
      </c>
      <c r="F20" s="36">
        <f t="shared" si="6"/>
        <v>258</v>
      </c>
      <c r="G20" s="36">
        <f t="shared" si="6"/>
        <v>259</v>
      </c>
      <c r="H20" s="36">
        <f t="shared" si="6"/>
        <v>260</v>
      </c>
      <c r="I20" s="36">
        <f t="shared" si="6"/>
        <v>263</v>
      </c>
      <c r="J20" s="36">
        <f t="shared" si="6"/>
        <v>268</v>
      </c>
      <c r="K20" s="36">
        <f t="shared" si="6"/>
        <v>270</v>
      </c>
      <c r="L20" s="36">
        <f t="shared" si="6"/>
        <v>272</v>
      </c>
      <c r="M20" s="36">
        <f t="shared" si="6"/>
        <v>273</v>
      </c>
      <c r="N20" s="36">
        <f t="shared" si="6"/>
        <v>273</v>
      </c>
      <c r="O20" s="36">
        <f t="shared" si="6"/>
        <v>274</v>
      </c>
      <c r="P20" s="46"/>
    </row>
    <row r="21" spans="1:16" x14ac:dyDescent="0.2">
      <c r="A21" s="23" t="s">
        <v>23</v>
      </c>
      <c r="B21" s="45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47"/>
    </row>
    <row r="22" spans="1:16" x14ac:dyDescent="0.2">
      <c r="B22" s="49"/>
      <c r="C22" s="49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</row>
    <row r="23" spans="1:16" x14ac:dyDescent="0.2">
      <c r="B23" s="49"/>
      <c r="C23" s="49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</row>
    <row r="24" spans="1:16" ht="9.9" customHeight="1" x14ac:dyDescent="0.2">
      <c r="A24" s="29" t="s">
        <v>26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</row>
    <row r="25" spans="1:16" ht="9.9" customHeight="1" x14ac:dyDescent="0.2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</row>
    <row r="26" spans="1:16" ht="15" customHeight="1" x14ac:dyDescent="0.2">
      <c r="O26" s="30" t="s">
        <v>1</v>
      </c>
      <c r="P26" s="30"/>
    </row>
    <row r="27" spans="1:16" s="15" customFormat="1" ht="24.9" customHeight="1" x14ac:dyDescent="0.2">
      <c r="A27" s="33"/>
      <c r="B27" s="33"/>
      <c r="C27" s="33" t="s">
        <v>27</v>
      </c>
      <c r="D27" s="33"/>
      <c r="E27" s="33" t="s">
        <v>28</v>
      </c>
      <c r="F27" s="33"/>
      <c r="G27" s="33" t="s">
        <v>29</v>
      </c>
      <c r="H27" s="33"/>
      <c r="I27" s="33" t="s">
        <v>30</v>
      </c>
      <c r="J27" s="33"/>
      <c r="K27" s="34" t="s">
        <v>31</v>
      </c>
      <c r="L27" s="34"/>
      <c r="M27" s="33" t="s">
        <v>32</v>
      </c>
      <c r="N27" s="33"/>
      <c r="O27" s="33" t="s">
        <v>16</v>
      </c>
      <c r="P27" s="33"/>
    </row>
    <row r="28" spans="1:16" ht="24.9" customHeight="1" x14ac:dyDescent="0.2">
      <c r="A28" s="33" t="s">
        <v>17</v>
      </c>
      <c r="B28" s="33"/>
      <c r="C28" s="40">
        <v>9</v>
      </c>
      <c r="D28" s="41"/>
      <c r="E28" s="40">
        <v>0</v>
      </c>
      <c r="F28" s="40"/>
      <c r="G28" s="40">
        <v>2</v>
      </c>
      <c r="H28" s="40"/>
      <c r="I28" s="40">
        <v>1</v>
      </c>
      <c r="J28" s="40"/>
      <c r="K28" s="40">
        <v>1</v>
      </c>
      <c r="L28" s="40"/>
      <c r="M28" s="40">
        <v>13</v>
      </c>
      <c r="N28" s="40"/>
      <c r="O28" s="40">
        <f>SUM(C28:N28)</f>
        <v>26</v>
      </c>
      <c r="P28" s="40"/>
    </row>
    <row r="29" spans="1:16" ht="24.9" customHeight="1" x14ac:dyDescent="0.2">
      <c r="A29" s="33" t="s">
        <v>20</v>
      </c>
      <c r="B29" s="33"/>
      <c r="C29" s="40">
        <v>2</v>
      </c>
      <c r="D29" s="41"/>
      <c r="E29" s="40">
        <v>1</v>
      </c>
      <c r="F29" s="40"/>
      <c r="G29" s="40">
        <v>0</v>
      </c>
      <c r="H29" s="40"/>
      <c r="I29" s="40">
        <v>1</v>
      </c>
      <c r="J29" s="40"/>
      <c r="K29" s="40">
        <v>0</v>
      </c>
      <c r="L29" s="40"/>
      <c r="M29" s="40">
        <v>5</v>
      </c>
      <c r="N29" s="40"/>
      <c r="O29" s="40">
        <f>SUM(C29:N29)</f>
        <v>9</v>
      </c>
      <c r="P29" s="40"/>
    </row>
    <row r="30" spans="1:16" ht="24.9" customHeight="1" x14ac:dyDescent="0.2">
      <c r="A30" s="33" t="s">
        <v>16</v>
      </c>
      <c r="B30" s="33"/>
      <c r="C30" s="40">
        <f t="shared" ref="C30:G30" si="7">C28+C29</f>
        <v>11</v>
      </c>
      <c r="D30" s="41"/>
      <c r="E30" s="40">
        <f t="shared" si="7"/>
        <v>1</v>
      </c>
      <c r="F30" s="41"/>
      <c r="G30" s="40">
        <f t="shared" si="7"/>
        <v>2</v>
      </c>
      <c r="H30" s="41"/>
      <c r="I30" s="40">
        <f t="shared" ref="I30:M30" si="8">I28+I29</f>
        <v>2</v>
      </c>
      <c r="J30" s="41"/>
      <c r="K30" s="40">
        <f t="shared" si="8"/>
        <v>1</v>
      </c>
      <c r="L30" s="41"/>
      <c r="M30" s="40">
        <f t="shared" si="8"/>
        <v>18</v>
      </c>
      <c r="N30" s="41"/>
      <c r="O30" s="40">
        <f>O28+O29</f>
        <v>35</v>
      </c>
      <c r="P30" s="41"/>
    </row>
    <row r="31" spans="1:16" ht="24.9" customHeight="1" x14ac:dyDescent="0.2">
      <c r="A31" s="33" t="s">
        <v>33</v>
      </c>
      <c r="B31" s="33"/>
      <c r="C31" s="42" t="s">
        <v>34</v>
      </c>
      <c r="D31" s="42"/>
      <c r="E31" s="42" t="s">
        <v>35</v>
      </c>
      <c r="F31" s="42"/>
      <c r="G31" s="42" t="s">
        <v>36</v>
      </c>
      <c r="H31" s="42"/>
      <c r="I31" s="42" t="s">
        <v>37</v>
      </c>
      <c r="J31" s="42"/>
      <c r="K31" s="42" t="s">
        <v>36</v>
      </c>
      <c r="L31" s="42"/>
      <c r="M31" s="42" t="s">
        <v>38</v>
      </c>
      <c r="N31" s="42"/>
      <c r="O31" s="42" t="s">
        <v>39</v>
      </c>
      <c r="P31" s="42"/>
    </row>
    <row r="32" spans="1:16" ht="24.9" customHeight="1" x14ac:dyDescent="0.2">
      <c r="A32" s="15"/>
      <c r="C32" s="24"/>
      <c r="D32" s="25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</row>
    <row r="33" spans="1:16" s="16" customFormat="1" ht="20.149999999999999" customHeight="1" x14ac:dyDescent="0.2">
      <c r="A33" s="29" t="s">
        <v>40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</row>
    <row r="34" spans="1:16" x14ac:dyDescent="0.2">
      <c r="A34" s="50" t="s">
        <v>57</v>
      </c>
      <c r="B34" s="37"/>
      <c r="C34" s="37"/>
      <c r="D34" s="37"/>
      <c r="E34" s="37"/>
      <c r="O34" s="30" t="s">
        <v>1</v>
      </c>
      <c r="P34" s="30"/>
    </row>
    <row r="35" spans="1:16" x14ac:dyDescent="0.2">
      <c r="A35" s="35"/>
      <c r="B35" s="35"/>
      <c r="C35" s="33" t="s">
        <v>42</v>
      </c>
      <c r="D35" s="33"/>
      <c r="E35" s="33" t="s">
        <v>43</v>
      </c>
      <c r="F35" s="33"/>
      <c r="G35" s="33" t="s">
        <v>44</v>
      </c>
      <c r="H35" s="33"/>
      <c r="I35" s="33" t="s">
        <v>45</v>
      </c>
      <c r="J35" s="33"/>
      <c r="K35" s="33" t="s">
        <v>46</v>
      </c>
      <c r="L35" s="33"/>
      <c r="M35" s="33" t="s">
        <v>47</v>
      </c>
      <c r="N35" s="33"/>
      <c r="O35" s="33" t="s">
        <v>16</v>
      </c>
      <c r="P35" s="33"/>
    </row>
    <row r="36" spans="1:16" x14ac:dyDescent="0.2">
      <c r="A36" s="35"/>
      <c r="B36" s="35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</row>
    <row r="37" spans="1:16" x14ac:dyDescent="0.2">
      <c r="A37" s="33" t="s">
        <v>17</v>
      </c>
      <c r="B37" s="33"/>
      <c r="C37" s="40">
        <v>8</v>
      </c>
      <c r="D37" s="40"/>
      <c r="E37" s="40">
        <v>19</v>
      </c>
      <c r="F37" s="40"/>
      <c r="G37" s="40">
        <v>54</v>
      </c>
      <c r="H37" s="40"/>
      <c r="I37" s="40">
        <v>63</v>
      </c>
      <c r="J37" s="40"/>
      <c r="K37" s="40">
        <v>33</v>
      </c>
      <c r="L37" s="40"/>
      <c r="M37" s="40">
        <v>6</v>
      </c>
      <c r="N37" s="40"/>
      <c r="O37" s="40">
        <f t="shared" ref="O37:O41" si="9">SUM(C37:N38)</f>
        <v>183</v>
      </c>
      <c r="P37" s="40"/>
    </row>
    <row r="38" spans="1:16" x14ac:dyDescent="0.2">
      <c r="A38" s="33"/>
      <c r="B38" s="33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</row>
    <row r="39" spans="1:16" x14ac:dyDescent="0.2">
      <c r="A39" s="33" t="s">
        <v>20</v>
      </c>
      <c r="B39" s="33"/>
      <c r="C39" s="40">
        <v>2</v>
      </c>
      <c r="D39" s="40"/>
      <c r="E39" s="40">
        <v>10</v>
      </c>
      <c r="F39" s="40"/>
      <c r="G39" s="40">
        <v>34</v>
      </c>
      <c r="H39" s="40"/>
      <c r="I39" s="40">
        <v>31</v>
      </c>
      <c r="J39" s="40"/>
      <c r="K39" s="40">
        <v>13</v>
      </c>
      <c r="L39" s="40"/>
      <c r="M39" s="40">
        <v>1</v>
      </c>
      <c r="N39" s="40"/>
      <c r="O39" s="40">
        <f t="shared" si="9"/>
        <v>91</v>
      </c>
      <c r="P39" s="40"/>
    </row>
    <row r="40" spans="1:16" x14ac:dyDescent="0.2">
      <c r="A40" s="33"/>
      <c r="B40" s="33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</row>
    <row r="41" spans="1:16" x14ac:dyDescent="0.2">
      <c r="A41" s="33" t="s">
        <v>16</v>
      </c>
      <c r="B41" s="33"/>
      <c r="C41" s="40">
        <f t="shared" ref="C41:G41" si="10">C37+C39</f>
        <v>10</v>
      </c>
      <c r="D41" s="40"/>
      <c r="E41" s="40">
        <f t="shared" si="10"/>
        <v>29</v>
      </c>
      <c r="F41" s="40"/>
      <c r="G41" s="40">
        <f t="shared" si="10"/>
        <v>88</v>
      </c>
      <c r="H41" s="40"/>
      <c r="I41" s="40">
        <f t="shared" ref="I41:M41" si="11">I37+I39</f>
        <v>94</v>
      </c>
      <c r="J41" s="40"/>
      <c r="K41" s="40">
        <f t="shared" si="11"/>
        <v>46</v>
      </c>
      <c r="L41" s="40"/>
      <c r="M41" s="40">
        <f t="shared" si="11"/>
        <v>7</v>
      </c>
      <c r="N41" s="40"/>
      <c r="O41" s="40">
        <f t="shared" si="9"/>
        <v>274</v>
      </c>
      <c r="P41" s="40"/>
    </row>
    <row r="42" spans="1:16" x14ac:dyDescent="0.2">
      <c r="A42" s="33"/>
      <c r="B42" s="33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</row>
    <row r="43" spans="1:16" ht="13.5" customHeight="1" x14ac:dyDescent="0.2">
      <c r="A43" s="33" t="s">
        <v>48</v>
      </c>
      <c r="B43" s="33"/>
      <c r="C43" s="42" t="s">
        <v>49</v>
      </c>
      <c r="D43" s="42"/>
      <c r="E43" s="42" t="s">
        <v>50</v>
      </c>
      <c r="F43" s="42"/>
      <c r="G43" s="42" t="s">
        <v>51</v>
      </c>
      <c r="H43" s="42"/>
      <c r="I43" s="42" t="s">
        <v>52</v>
      </c>
      <c r="J43" s="42"/>
      <c r="K43" s="42" t="s">
        <v>53</v>
      </c>
      <c r="L43" s="42"/>
      <c r="M43" s="42" t="s">
        <v>54</v>
      </c>
      <c r="N43" s="42"/>
      <c r="O43" s="42" t="s">
        <v>39</v>
      </c>
      <c r="P43" s="42"/>
    </row>
    <row r="44" spans="1:16" ht="13.5" customHeight="1" x14ac:dyDescent="0.2">
      <c r="A44" s="33"/>
      <c r="B44" s="33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</row>
    <row r="45" spans="1:16" ht="16.5" customHeight="1" x14ac:dyDescent="0.2"/>
    <row r="46" spans="1:16" s="17" customFormat="1" ht="20.149999999999999" customHeight="1" x14ac:dyDescent="0.2">
      <c r="B46" s="27"/>
      <c r="C46" s="43" t="s">
        <v>58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</row>
    <row r="47" spans="1:16" s="17" customFormat="1" ht="12.75" customHeight="1" x14ac:dyDescent="0.2">
      <c r="B47" s="27"/>
      <c r="C47" s="27"/>
    </row>
    <row r="48" spans="1:16" s="17" customFormat="1" ht="20.149999999999999" customHeight="1" x14ac:dyDescent="0.2">
      <c r="B48" s="27"/>
      <c r="C48" s="28" t="s">
        <v>59</v>
      </c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</row>
  </sheetData>
  <mergeCells count="238">
    <mergeCell ref="A41:B42"/>
    <mergeCell ref="C41:D42"/>
    <mergeCell ref="E41:F42"/>
    <mergeCell ref="G41:H42"/>
    <mergeCell ref="I41:J42"/>
    <mergeCell ref="K41:L42"/>
    <mergeCell ref="M41:N42"/>
    <mergeCell ref="O41:P42"/>
    <mergeCell ref="A43:B44"/>
    <mergeCell ref="C43:D44"/>
    <mergeCell ref="E43:F44"/>
    <mergeCell ref="G43:H44"/>
    <mergeCell ref="I43:J44"/>
    <mergeCell ref="K43:L44"/>
    <mergeCell ref="M43:N44"/>
    <mergeCell ref="O43:P44"/>
    <mergeCell ref="A37:B38"/>
    <mergeCell ref="C37:D38"/>
    <mergeCell ref="E37:F38"/>
    <mergeCell ref="G37:H38"/>
    <mergeCell ref="I37:J38"/>
    <mergeCell ref="K37:L38"/>
    <mergeCell ref="M37:N38"/>
    <mergeCell ref="O37:P38"/>
    <mergeCell ref="A39:B40"/>
    <mergeCell ref="C39:D40"/>
    <mergeCell ref="E39:F40"/>
    <mergeCell ref="G39:H40"/>
    <mergeCell ref="I39:J40"/>
    <mergeCell ref="K39:L40"/>
    <mergeCell ref="M39:N40"/>
    <mergeCell ref="O39:P40"/>
    <mergeCell ref="B22:C23"/>
    <mergeCell ref="A24:P25"/>
    <mergeCell ref="A35:B36"/>
    <mergeCell ref="C35:D36"/>
    <mergeCell ref="E35:F36"/>
    <mergeCell ref="G35:H36"/>
    <mergeCell ref="I35:J36"/>
    <mergeCell ref="K35:L36"/>
    <mergeCell ref="M35:N36"/>
    <mergeCell ref="O35:P36"/>
    <mergeCell ref="O22:O23"/>
    <mergeCell ref="P22:P23"/>
    <mergeCell ref="M22:M23"/>
    <mergeCell ref="N22:N23"/>
    <mergeCell ref="K22:K23"/>
    <mergeCell ref="L22:L23"/>
    <mergeCell ref="I22:I23"/>
    <mergeCell ref="J22:J23"/>
    <mergeCell ref="G22:G23"/>
    <mergeCell ref="H22:H23"/>
    <mergeCell ref="A33:P33"/>
    <mergeCell ref="A34:E34"/>
    <mergeCell ref="O34:P34"/>
    <mergeCell ref="G30:H30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E12:E13"/>
    <mergeCell ref="E14:E15"/>
    <mergeCell ref="E16:E17"/>
    <mergeCell ref="E18:E19"/>
    <mergeCell ref="E20:E21"/>
    <mergeCell ref="E22:E2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C46:P46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D4:D5"/>
    <mergeCell ref="D6:D7"/>
    <mergeCell ref="A30:B30"/>
    <mergeCell ref="C30:D30"/>
    <mergeCell ref="E30:F30"/>
    <mergeCell ref="I30:J30"/>
    <mergeCell ref="K30:L30"/>
    <mergeCell ref="M30:N30"/>
    <mergeCell ref="O30:P30"/>
    <mergeCell ref="A31:B31"/>
    <mergeCell ref="C31:D31"/>
    <mergeCell ref="E31:F31"/>
    <mergeCell ref="G31:H31"/>
    <mergeCell ref="I31:J31"/>
    <mergeCell ref="K31:L31"/>
    <mergeCell ref="M31:N31"/>
    <mergeCell ref="O31:P31"/>
    <mergeCell ref="A28:B28"/>
    <mergeCell ref="C28:D28"/>
    <mergeCell ref="E28:F28"/>
    <mergeCell ref="G28:H28"/>
    <mergeCell ref="I28:J28"/>
    <mergeCell ref="K28:L28"/>
    <mergeCell ref="M28:N28"/>
    <mergeCell ref="O28:P28"/>
    <mergeCell ref="A29:B29"/>
    <mergeCell ref="C29:D29"/>
    <mergeCell ref="E29:F29"/>
    <mergeCell ref="G29:H29"/>
    <mergeCell ref="I29:J29"/>
    <mergeCell ref="K29:L29"/>
    <mergeCell ref="M29:N29"/>
    <mergeCell ref="O29:P29"/>
    <mergeCell ref="A1:P1"/>
    <mergeCell ref="O2:P2"/>
    <mergeCell ref="A3:B3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D8:D9"/>
    <mergeCell ref="D10:D11"/>
    <mergeCell ref="D12:D13"/>
    <mergeCell ref="D14:D15"/>
    <mergeCell ref="D16:D17"/>
    <mergeCell ref="D18:D19"/>
    <mergeCell ref="D20:D21"/>
    <mergeCell ref="D22:D23"/>
    <mergeCell ref="E4:E5"/>
    <mergeCell ref="E6:E7"/>
    <mergeCell ref="E8:E9"/>
    <mergeCell ref="E10:E11"/>
  </mergeCells>
  <phoneticPr fontId="14"/>
  <pageMargins left="0.75" right="0.75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tabSelected="1" topLeftCell="A40" workbookViewId="0">
      <selection activeCell="F57" sqref="F57"/>
    </sheetView>
  </sheetViews>
  <sheetFormatPr defaultColWidth="9" defaultRowHeight="13" x14ac:dyDescent="0.2"/>
  <cols>
    <col min="1" max="1" width="3.36328125" customWidth="1"/>
    <col min="2" max="2" width="3.6328125" style="2" customWidth="1"/>
    <col min="3" max="3" width="5.6328125" style="2" customWidth="1"/>
    <col min="4" max="16" width="5.6328125" customWidth="1"/>
  </cols>
  <sheetData>
    <row r="1" spans="1:16" s="1" customFormat="1" ht="20.149999999999999" customHeight="1" x14ac:dyDescent="0.2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pans="1:16" x14ac:dyDescent="0.2">
      <c r="O2" s="52" t="s">
        <v>1</v>
      </c>
      <c r="P2" s="52"/>
    </row>
    <row r="3" spans="1:16" x14ac:dyDescent="0.2">
      <c r="A3" s="53" t="s">
        <v>2</v>
      </c>
      <c r="B3" s="54"/>
      <c r="C3" s="5" t="s">
        <v>3</v>
      </c>
      <c r="D3" s="6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7" t="s">
        <v>16</v>
      </c>
    </row>
    <row r="4" spans="1:16" x14ac:dyDescent="0.2">
      <c r="A4" s="8"/>
      <c r="B4" s="66" t="s">
        <v>17</v>
      </c>
      <c r="C4" s="68"/>
      <c r="D4" s="57">
        <v>6</v>
      </c>
      <c r="E4" s="57">
        <v>0</v>
      </c>
      <c r="F4" s="57">
        <v>2</v>
      </c>
      <c r="G4" s="57">
        <v>1</v>
      </c>
      <c r="H4" s="57">
        <v>1</v>
      </c>
      <c r="I4" s="57">
        <v>2</v>
      </c>
      <c r="J4" s="57">
        <v>3</v>
      </c>
      <c r="K4" s="57">
        <v>2</v>
      </c>
      <c r="L4" s="57">
        <v>0</v>
      </c>
      <c r="M4" s="57">
        <v>0</v>
      </c>
      <c r="N4" s="57">
        <v>1</v>
      </c>
      <c r="O4" s="57">
        <v>0</v>
      </c>
      <c r="P4" s="57">
        <f>SUM(D4:O5)</f>
        <v>18</v>
      </c>
    </row>
    <row r="5" spans="1:16" x14ac:dyDescent="0.2">
      <c r="A5" s="8" t="s">
        <v>18</v>
      </c>
      <c r="B5" s="67"/>
      <c r="C5" s="69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</row>
    <row r="6" spans="1:16" x14ac:dyDescent="0.2">
      <c r="A6" s="8" t="s">
        <v>19</v>
      </c>
      <c r="B6" s="66" t="s">
        <v>20</v>
      </c>
      <c r="C6" s="70"/>
      <c r="D6" s="57">
        <v>6</v>
      </c>
      <c r="E6" s="60">
        <v>1</v>
      </c>
      <c r="F6" s="60">
        <v>2</v>
      </c>
      <c r="G6" s="60">
        <v>1</v>
      </c>
      <c r="H6" s="60">
        <v>0</v>
      </c>
      <c r="I6" s="60">
        <v>0</v>
      </c>
      <c r="J6" s="60">
        <v>1</v>
      </c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57">
        <f>SUM(D6:O7)</f>
        <v>11</v>
      </c>
    </row>
    <row r="7" spans="1:16" x14ac:dyDescent="0.2">
      <c r="A7" s="8" t="s">
        <v>21</v>
      </c>
      <c r="B7" s="67"/>
      <c r="C7" s="70"/>
      <c r="D7" s="57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57"/>
    </row>
    <row r="8" spans="1:16" x14ac:dyDescent="0.2">
      <c r="A8" s="8" t="s">
        <v>22</v>
      </c>
      <c r="B8" s="66" t="s">
        <v>16</v>
      </c>
      <c r="C8" s="70"/>
      <c r="D8" s="57">
        <f>D4+D6</f>
        <v>12</v>
      </c>
      <c r="E8" s="57">
        <f t="shared" ref="E8:O8" si="0">E4+E6</f>
        <v>1</v>
      </c>
      <c r="F8" s="57">
        <f t="shared" si="0"/>
        <v>4</v>
      </c>
      <c r="G8" s="57">
        <f t="shared" si="0"/>
        <v>2</v>
      </c>
      <c r="H8" s="57">
        <f t="shared" si="0"/>
        <v>1</v>
      </c>
      <c r="I8" s="57">
        <f t="shared" si="0"/>
        <v>2</v>
      </c>
      <c r="J8" s="57">
        <f t="shared" si="0"/>
        <v>4</v>
      </c>
      <c r="K8" s="57">
        <f t="shared" si="0"/>
        <v>2</v>
      </c>
      <c r="L8" s="57">
        <f t="shared" si="0"/>
        <v>0</v>
      </c>
      <c r="M8" s="57">
        <f t="shared" si="0"/>
        <v>0</v>
      </c>
      <c r="N8" s="57">
        <f t="shared" si="0"/>
        <v>1</v>
      </c>
      <c r="O8" s="57">
        <f t="shared" si="0"/>
        <v>0</v>
      </c>
      <c r="P8" s="57">
        <f>SUM(D8:O9)</f>
        <v>29</v>
      </c>
    </row>
    <row r="9" spans="1:16" x14ac:dyDescent="0.2">
      <c r="A9" s="9" t="s">
        <v>23</v>
      </c>
      <c r="B9" s="67"/>
      <c r="C9" s="70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</row>
    <row r="10" spans="1:16" x14ac:dyDescent="0.2">
      <c r="A10" s="8"/>
      <c r="B10" s="66" t="s">
        <v>17</v>
      </c>
      <c r="C10" s="70"/>
      <c r="D10" s="57">
        <v>6</v>
      </c>
      <c r="E10" s="60">
        <v>3</v>
      </c>
      <c r="F10" s="60">
        <v>0</v>
      </c>
      <c r="G10" s="60">
        <v>24</v>
      </c>
      <c r="H10" s="60">
        <v>4</v>
      </c>
      <c r="I10" s="60">
        <v>0</v>
      </c>
      <c r="J10" s="60">
        <v>1</v>
      </c>
      <c r="K10" s="60">
        <v>0</v>
      </c>
      <c r="L10" s="60">
        <v>0</v>
      </c>
      <c r="M10" s="60">
        <v>0</v>
      </c>
      <c r="N10" s="60">
        <v>0</v>
      </c>
      <c r="O10" s="60">
        <v>1</v>
      </c>
      <c r="P10" s="57">
        <f>SUM(D10:O11)</f>
        <v>39</v>
      </c>
    </row>
    <row r="11" spans="1:16" x14ac:dyDescent="0.2">
      <c r="A11" s="8" t="s">
        <v>18</v>
      </c>
      <c r="B11" s="67"/>
      <c r="C11" s="70"/>
      <c r="D11" s="57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57"/>
    </row>
    <row r="12" spans="1:16" x14ac:dyDescent="0.2">
      <c r="A12" s="8" t="s">
        <v>19</v>
      </c>
      <c r="B12" s="66" t="s">
        <v>20</v>
      </c>
      <c r="C12" s="70"/>
      <c r="D12" s="57">
        <v>5</v>
      </c>
      <c r="E12" s="60">
        <v>4</v>
      </c>
      <c r="F12" s="60">
        <v>0</v>
      </c>
      <c r="G12" s="60">
        <v>11</v>
      </c>
      <c r="H12" s="60">
        <v>1</v>
      </c>
      <c r="I12" s="60">
        <v>0</v>
      </c>
      <c r="J12" s="60">
        <v>2</v>
      </c>
      <c r="K12" s="60">
        <v>0</v>
      </c>
      <c r="L12" s="60">
        <v>0</v>
      </c>
      <c r="M12" s="60">
        <v>0</v>
      </c>
      <c r="N12" s="60">
        <v>0</v>
      </c>
      <c r="O12" s="60">
        <v>0</v>
      </c>
      <c r="P12" s="57">
        <f>SUM(D12:O13)</f>
        <v>23</v>
      </c>
    </row>
    <row r="13" spans="1:16" x14ac:dyDescent="0.2">
      <c r="A13" s="8" t="s">
        <v>24</v>
      </c>
      <c r="B13" s="67"/>
      <c r="C13" s="70"/>
      <c r="D13" s="57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57"/>
    </row>
    <row r="14" spans="1:16" x14ac:dyDescent="0.2">
      <c r="A14" s="8" t="s">
        <v>22</v>
      </c>
      <c r="B14" s="66" t="s">
        <v>16</v>
      </c>
      <c r="C14" s="70"/>
      <c r="D14" s="57">
        <f>D10+D12</f>
        <v>11</v>
      </c>
      <c r="E14" s="57">
        <f t="shared" ref="E14:O14" si="1">E10+E12</f>
        <v>7</v>
      </c>
      <c r="F14" s="57">
        <f t="shared" si="1"/>
        <v>0</v>
      </c>
      <c r="G14" s="57">
        <f t="shared" si="1"/>
        <v>35</v>
      </c>
      <c r="H14" s="57">
        <f t="shared" si="1"/>
        <v>5</v>
      </c>
      <c r="I14" s="57">
        <f t="shared" si="1"/>
        <v>0</v>
      </c>
      <c r="J14" s="57">
        <f t="shared" si="1"/>
        <v>3</v>
      </c>
      <c r="K14" s="57">
        <f t="shared" si="1"/>
        <v>0</v>
      </c>
      <c r="L14" s="57">
        <f t="shared" si="1"/>
        <v>0</v>
      </c>
      <c r="M14" s="57">
        <f t="shared" si="1"/>
        <v>0</v>
      </c>
      <c r="N14" s="57">
        <f t="shared" si="1"/>
        <v>0</v>
      </c>
      <c r="O14" s="57">
        <f t="shared" si="1"/>
        <v>1</v>
      </c>
      <c r="P14" s="57">
        <f>SUM(D14:O15)</f>
        <v>62</v>
      </c>
    </row>
    <row r="15" spans="1:16" x14ac:dyDescent="0.2">
      <c r="A15" s="9" t="s">
        <v>23</v>
      </c>
      <c r="B15" s="67"/>
      <c r="C15" s="70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</row>
    <row r="16" spans="1:16" x14ac:dyDescent="0.2">
      <c r="A16" s="8"/>
      <c r="B16" s="66" t="s">
        <v>17</v>
      </c>
      <c r="C16" s="58">
        <v>210</v>
      </c>
      <c r="D16" s="57">
        <f>C16+D4-D10</f>
        <v>210</v>
      </c>
      <c r="E16" s="57">
        <f t="shared" ref="E16:O16" si="2">D16+E4-E10</f>
        <v>207</v>
      </c>
      <c r="F16" s="57">
        <f t="shared" si="2"/>
        <v>209</v>
      </c>
      <c r="G16" s="57">
        <f t="shared" si="2"/>
        <v>186</v>
      </c>
      <c r="H16" s="57">
        <f t="shared" si="2"/>
        <v>183</v>
      </c>
      <c r="I16" s="57">
        <f t="shared" si="2"/>
        <v>185</v>
      </c>
      <c r="J16" s="57">
        <f t="shared" si="2"/>
        <v>187</v>
      </c>
      <c r="K16" s="57">
        <f t="shared" si="2"/>
        <v>189</v>
      </c>
      <c r="L16" s="57">
        <f t="shared" si="2"/>
        <v>189</v>
      </c>
      <c r="M16" s="57">
        <f t="shared" si="2"/>
        <v>189</v>
      </c>
      <c r="N16" s="57">
        <f t="shared" si="2"/>
        <v>190</v>
      </c>
      <c r="O16" s="57">
        <f t="shared" si="2"/>
        <v>189</v>
      </c>
      <c r="P16" s="68"/>
    </row>
    <row r="17" spans="1:16" x14ac:dyDescent="0.2">
      <c r="A17" s="8" t="s">
        <v>18</v>
      </c>
      <c r="B17" s="67"/>
      <c r="C17" s="58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69"/>
    </row>
    <row r="18" spans="1:16" x14ac:dyDescent="0.2">
      <c r="A18" s="8" t="s">
        <v>19</v>
      </c>
      <c r="B18" s="66" t="s">
        <v>20</v>
      </c>
      <c r="C18" s="58">
        <v>102</v>
      </c>
      <c r="D18" s="57">
        <f>C18+D6-D12</f>
        <v>103</v>
      </c>
      <c r="E18" s="57">
        <f t="shared" ref="E18:O18" si="3">D18+E6-E12</f>
        <v>100</v>
      </c>
      <c r="F18" s="57">
        <f t="shared" si="3"/>
        <v>102</v>
      </c>
      <c r="G18" s="57">
        <f t="shared" si="3"/>
        <v>92</v>
      </c>
      <c r="H18" s="57">
        <f t="shared" si="3"/>
        <v>91</v>
      </c>
      <c r="I18" s="57">
        <f t="shared" si="3"/>
        <v>91</v>
      </c>
      <c r="J18" s="57">
        <f t="shared" si="3"/>
        <v>90</v>
      </c>
      <c r="K18" s="57">
        <f t="shared" si="3"/>
        <v>90</v>
      </c>
      <c r="L18" s="57">
        <f t="shared" si="3"/>
        <v>90</v>
      </c>
      <c r="M18" s="57">
        <f t="shared" si="3"/>
        <v>90</v>
      </c>
      <c r="N18" s="57">
        <f t="shared" si="3"/>
        <v>90</v>
      </c>
      <c r="O18" s="57">
        <f t="shared" si="3"/>
        <v>90</v>
      </c>
      <c r="P18" s="68"/>
    </row>
    <row r="19" spans="1:16" x14ac:dyDescent="0.2">
      <c r="A19" s="8" t="s">
        <v>22</v>
      </c>
      <c r="B19" s="67"/>
      <c r="C19" s="58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69"/>
    </row>
    <row r="20" spans="1:16" x14ac:dyDescent="0.2">
      <c r="A20" s="8" t="s">
        <v>25</v>
      </c>
      <c r="B20" s="66" t="s">
        <v>16</v>
      </c>
      <c r="C20" s="58">
        <f>C16+C18</f>
        <v>312</v>
      </c>
      <c r="D20" s="58">
        <f t="shared" ref="D20:O20" si="4">D16+D18</f>
        <v>313</v>
      </c>
      <c r="E20" s="58">
        <f t="shared" si="4"/>
        <v>307</v>
      </c>
      <c r="F20" s="58">
        <f t="shared" si="4"/>
        <v>311</v>
      </c>
      <c r="G20" s="58">
        <f t="shared" si="4"/>
        <v>278</v>
      </c>
      <c r="H20" s="58">
        <f t="shared" si="4"/>
        <v>274</v>
      </c>
      <c r="I20" s="58">
        <f t="shared" si="4"/>
        <v>276</v>
      </c>
      <c r="J20" s="58">
        <f t="shared" si="4"/>
        <v>277</v>
      </c>
      <c r="K20" s="58">
        <f t="shared" si="4"/>
        <v>279</v>
      </c>
      <c r="L20" s="58">
        <f t="shared" si="4"/>
        <v>279</v>
      </c>
      <c r="M20" s="58">
        <f t="shared" si="4"/>
        <v>279</v>
      </c>
      <c r="N20" s="58">
        <f t="shared" si="4"/>
        <v>280</v>
      </c>
      <c r="O20" s="58">
        <f t="shared" si="4"/>
        <v>279</v>
      </c>
      <c r="P20" s="68"/>
    </row>
    <row r="21" spans="1:16" x14ac:dyDescent="0.2">
      <c r="A21" s="9" t="s">
        <v>23</v>
      </c>
      <c r="B21" s="67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69"/>
    </row>
    <row r="22" spans="1:16" x14ac:dyDescent="0.2">
      <c r="B22" s="71"/>
      <c r="C22" s="71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</row>
    <row r="23" spans="1:16" x14ac:dyDescent="0.2">
      <c r="B23" s="71"/>
      <c r="C23" s="71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</row>
    <row r="24" spans="1:16" ht="9.9" customHeight="1" x14ac:dyDescent="0.2">
      <c r="A24" s="51" t="s">
        <v>26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</row>
    <row r="25" spans="1:16" ht="9.9" customHeight="1" x14ac:dyDescent="0.2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</row>
    <row r="26" spans="1:16" x14ac:dyDescent="0.2">
      <c r="O26" s="52" t="s">
        <v>1</v>
      </c>
      <c r="P26" s="52"/>
    </row>
    <row r="27" spans="1:16" s="2" customFormat="1" ht="24.9" customHeight="1" x14ac:dyDescent="0.2">
      <c r="A27" s="55"/>
      <c r="B27" s="55"/>
      <c r="C27" s="55" t="s">
        <v>27</v>
      </c>
      <c r="D27" s="55"/>
      <c r="E27" s="55" t="s">
        <v>28</v>
      </c>
      <c r="F27" s="55"/>
      <c r="G27" s="55" t="s">
        <v>29</v>
      </c>
      <c r="H27" s="55"/>
      <c r="I27" s="55" t="s">
        <v>30</v>
      </c>
      <c r="J27" s="55"/>
      <c r="K27" s="56" t="s">
        <v>31</v>
      </c>
      <c r="L27" s="56"/>
      <c r="M27" s="55" t="s">
        <v>32</v>
      </c>
      <c r="N27" s="55"/>
      <c r="O27" s="55" t="s">
        <v>16</v>
      </c>
      <c r="P27" s="55"/>
    </row>
    <row r="28" spans="1:16" ht="24.9" customHeight="1" x14ac:dyDescent="0.2">
      <c r="A28" s="55" t="s">
        <v>17</v>
      </c>
      <c r="B28" s="55"/>
      <c r="C28" s="62">
        <v>19</v>
      </c>
      <c r="D28" s="63"/>
      <c r="E28" s="62">
        <v>2</v>
      </c>
      <c r="F28" s="62"/>
      <c r="G28" s="62">
        <v>1</v>
      </c>
      <c r="H28" s="62"/>
      <c r="I28" s="62">
        <v>1</v>
      </c>
      <c r="J28" s="62"/>
      <c r="K28" s="62">
        <v>0</v>
      </c>
      <c r="L28" s="62"/>
      <c r="M28" s="62">
        <v>15</v>
      </c>
      <c r="N28" s="62"/>
      <c r="O28" s="62">
        <f>SUM(C28:N28)</f>
        <v>38</v>
      </c>
      <c r="P28" s="62"/>
    </row>
    <row r="29" spans="1:16" ht="24.9" customHeight="1" x14ac:dyDescent="0.2">
      <c r="A29" s="55" t="s">
        <v>20</v>
      </c>
      <c r="B29" s="55"/>
      <c r="C29" s="62">
        <v>7</v>
      </c>
      <c r="D29" s="63"/>
      <c r="E29" s="62">
        <v>2</v>
      </c>
      <c r="F29" s="62"/>
      <c r="G29" s="62">
        <v>0</v>
      </c>
      <c r="H29" s="62"/>
      <c r="I29" s="62">
        <v>4</v>
      </c>
      <c r="J29" s="62"/>
      <c r="K29" s="62">
        <v>1</v>
      </c>
      <c r="L29" s="62"/>
      <c r="M29" s="62">
        <v>10</v>
      </c>
      <c r="N29" s="62"/>
      <c r="O29" s="62">
        <f>SUM(C29:N29)</f>
        <v>24</v>
      </c>
      <c r="P29" s="62"/>
    </row>
    <row r="30" spans="1:16" ht="24.9" customHeight="1" x14ac:dyDescent="0.2">
      <c r="A30" s="55" t="s">
        <v>16</v>
      </c>
      <c r="B30" s="55"/>
      <c r="C30" s="62">
        <f>C28+C29</f>
        <v>26</v>
      </c>
      <c r="D30" s="63"/>
      <c r="E30" s="62">
        <f>E28+E29</f>
        <v>4</v>
      </c>
      <c r="F30" s="63"/>
      <c r="G30" s="62">
        <f>G28+G29</f>
        <v>1</v>
      </c>
      <c r="H30" s="63"/>
      <c r="I30" s="62">
        <f>I28+I29</f>
        <v>5</v>
      </c>
      <c r="J30" s="63"/>
      <c r="K30" s="62">
        <f>K28+K29</f>
        <v>1</v>
      </c>
      <c r="L30" s="63"/>
      <c r="M30" s="62">
        <f>M28+M29</f>
        <v>25</v>
      </c>
      <c r="N30" s="63"/>
      <c r="O30" s="62">
        <f>O28+O29</f>
        <v>62</v>
      </c>
      <c r="P30" s="63"/>
    </row>
    <row r="31" spans="1:16" ht="24.9" customHeight="1" x14ac:dyDescent="0.2">
      <c r="A31" s="55" t="s">
        <v>33</v>
      </c>
      <c r="B31" s="55"/>
      <c r="C31" s="64" t="s">
        <v>34</v>
      </c>
      <c r="D31" s="64"/>
      <c r="E31" s="64" t="s">
        <v>35</v>
      </c>
      <c r="F31" s="64"/>
      <c r="G31" s="64" t="s">
        <v>36</v>
      </c>
      <c r="H31" s="64"/>
      <c r="I31" s="64" t="s">
        <v>37</v>
      </c>
      <c r="J31" s="64"/>
      <c r="K31" s="64" t="s">
        <v>36</v>
      </c>
      <c r="L31" s="64"/>
      <c r="M31" s="64" t="s">
        <v>38</v>
      </c>
      <c r="N31" s="64"/>
      <c r="O31" s="64" t="s">
        <v>39</v>
      </c>
      <c r="P31" s="64"/>
    </row>
    <row r="32" spans="1:16" ht="24.9" customHeight="1" x14ac:dyDescent="0.2">
      <c r="A32" s="2"/>
      <c r="C32" s="10"/>
      <c r="D32" s="11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</row>
    <row r="33" spans="1:16" s="3" customFormat="1" ht="20.149999999999999" customHeight="1" x14ac:dyDescent="0.2">
      <c r="A33" s="51" t="s">
        <v>40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</row>
    <row r="34" spans="1:16" x14ac:dyDescent="0.2">
      <c r="A34" s="59" t="s">
        <v>41</v>
      </c>
      <c r="B34" s="59"/>
      <c r="C34" s="59"/>
      <c r="D34" s="59"/>
      <c r="E34" s="59"/>
      <c r="O34" s="52" t="s">
        <v>1</v>
      </c>
      <c r="P34" s="52"/>
    </row>
    <row r="35" spans="1:16" x14ac:dyDescent="0.2">
      <c r="A35" s="57"/>
      <c r="B35" s="57"/>
      <c r="C35" s="55" t="s">
        <v>42</v>
      </c>
      <c r="D35" s="55"/>
      <c r="E35" s="55" t="s">
        <v>43</v>
      </c>
      <c r="F35" s="55"/>
      <c r="G35" s="55" t="s">
        <v>44</v>
      </c>
      <c r="H35" s="55"/>
      <c r="I35" s="55" t="s">
        <v>45</v>
      </c>
      <c r="J35" s="55"/>
      <c r="K35" s="55" t="s">
        <v>46</v>
      </c>
      <c r="L35" s="55"/>
      <c r="M35" s="55" t="s">
        <v>47</v>
      </c>
      <c r="N35" s="55"/>
      <c r="O35" s="55" t="s">
        <v>16</v>
      </c>
      <c r="P35" s="55"/>
    </row>
    <row r="36" spans="1:16" x14ac:dyDescent="0.2">
      <c r="A36" s="57"/>
      <c r="B36" s="57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</row>
    <row r="37" spans="1:16" x14ac:dyDescent="0.2">
      <c r="A37" s="55" t="s">
        <v>17</v>
      </c>
      <c r="B37" s="55"/>
      <c r="C37" s="62">
        <v>7</v>
      </c>
      <c r="D37" s="62"/>
      <c r="E37" s="62">
        <v>25</v>
      </c>
      <c r="F37" s="62"/>
      <c r="G37" s="62">
        <v>73</v>
      </c>
      <c r="H37" s="62"/>
      <c r="I37" s="62">
        <v>60</v>
      </c>
      <c r="J37" s="62"/>
      <c r="K37" s="62">
        <v>16</v>
      </c>
      <c r="L37" s="62"/>
      <c r="M37" s="62">
        <v>8</v>
      </c>
      <c r="N37" s="62"/>
      <c r="O37" s="62">
        <f>SUM(C37:N38)</f>
        <v>189</v>
      </c>
      <c r="P37" s="62"/>
    </row>
    <row r="38" spans="1:16" x14ac:dyDescent="0.2">
      <c r="A38" s="55"/>
      <c r="B38" s="55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</row>
    <row r="39" spans="1:16" x14ac:dyDescent="0.2">
      <c r="A39" s="55" t="s">
        <v>20</v>
      </c>
      <c r="B39" s="55"/>
      <c r="C39" s="62">
        <v>2</v>
      </c>
      <c r="D39" s="62"/>
      <c r="E39" s="62">
        <v>19</v>
      </c>
      <c r="F39" s="62"/>
      <c r="G39" s="62">
        <v>30</v>
      </c>
      <c r="H39" s="62"/>
      <c r="I39" s="62">
        <v>32</v>
      </c>
      <c r="J39" s="62"/>
      <c r="K39" s="62">
        <v>7</v>
      </c>
      <c r="L39" s="62"/>
      <c r="M39" s="62">
        <v>0</v>
      </c>
      <c r="N39" s="62"/>
      <c r="O39" s="62">
        <f>SUM(C39:N40)</f>
        <v>90</v>
      </c>
      <c r="P39" s="62"/>
    </row>
    <row r="40" spans="1:16" x14ac:dyDescent="0.2">
      <c r="A40" s="55"/>
      <c r="B40" s="55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</row>
    <row r="41" spans="1:16" x14ac:dyDescent="0.2">
      <c r="A41" s="55" t="s">
        <v>16</v>
      </c>
      <c r="B41" s="55"/>
      <c r="C41" s="62">
        <f>C37+C39</f>
        <v>9</v>
      </c>
      <c r="D41" s="62"/>
      <c r="E41" s="62">
        <f>E37+E39</f>
        <v>44</v>
      </c>
      <c r="F41" s="62"/>
      <c r="G41" s="62">
        <f>G37+G39</f>
        <v>103</v>
      </c>
      <c r="H41" s="62"/>
      <c r="I41" s="62">
        <f>I37+I39</f>
        <v>92</v>
      </c>
      <c r="J41" s="62"/>
      <c r="K41" s="62">
        <f>K37+K39</f>
        <v>23</v>
      </c>
      <c r="L41" s="62"/>
      <c r="M41" s="62">
        <f>M37+M39</f>
        <v>8</v>
      </c>
      <c r="N41" s="62"/>
      <c r="O41" s="62">
        <f>SUM(C41:N42)</f>
        <v>279</v>
      </c>
      <c r="P41" s="62"/>
    </row>
    <row r="42" spans="1:16" x14ac:dyDescent="0.2">
      <c r="A42" s="55"/>
      <c r="B42" s="55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</row>
    <row r="43" spans="1:16" ht="13.5" customHeight="1" x14ac:dyDescent="0.2">
      <c r="A43" s="55" t="s">
        <v>48</v>
      </c>
      <c r="B43" s="55"/>
      <c r="C43" s="64" t="s">
        <v>49</v>
      </c>
      <c r="D43" s="64"/>
      <c r="E43" s="64" t="s">
        <v>50</v>
      </c>
      <c r="F43" s="64"/>
      <c r="G43" s="64" t="s">
        <v>51</v>
      </c>
      <c r="H43" s="64"/>
      <c r="I43" s="64" t="s">
        <v>52</v>
      </c>
      <c r="J43" s="64"/>
      <c r="K43" s="64" t="s">
        <v>53</v>
      </c>
      <c r="L43" s="64"/>
      <c r="M43" s="64" t="s">
        <v>54</v>
      </c>
      <c r="N43" s="64"/>
      <c r="O43" s="64" t="s">
        <v>39</v>
      </c>
      <c r="P43" s="64"/>
    </row>
    <row r="44" spans="1:16" ht="13.5" customHeight="1" x14ac:dyDescent="0.2">
      <c r="A44" s="55"/>
      <c r="B44" s="55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</row>
    <row r="45" spans="1:16" ht="16.5" customHeight="1" x14ac:dyDescent="0.2"/>
    <row r="46" spans="1:16" s="4" customFormat="1" ht="20.149999999999999" customHeight="1" x14ac:dyDescent="0.2">
      <c r="B46" s="13"/>
      <c r="C46" s="65" t="s">
        <v>55</v>
      </c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</row>
    <row r="47" spans="1:16" s="4" customFormat="1" ht="12.75" customHeight="1" x14ac:dyDescent="0.2">
      <c r="B47" s="13"/>
      <c r="C47" s="13"/>
    </row>
    <row r="48" spans="1:16" s="4" customFormat="1" ht="20.149999999999999" customHeight="1" x14ac:dyDescent="0.2">
      <c r="B48" s="13"/>
      <c r="C48" t="s">
        <v>56</v>
      </c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9:9" x14ac:dyDescent="0.2">
      <c r="I49" s="2"/>
    </row>
  </sheetData>
  <mergeCells count="238">
    <mergeCell ref="A24:P25"/>
    <mergeCell ref="B22:C23"/>
    <mergeCell ref="A43:B44"/>
    <mergeCell ref="C43:D44"/>
    <mergeCell ref="E43:F44"/>
    <mergeCell ref="G43:H44"/>
    <mergeCell ref="I43:J44"/>
    <mergeCell ref="K43:L44"/>
    <mergeCell ref="M43:N44"/>
    <mergeCell ref="O43:P44"/>
    <mergeCell ref="A37:B38"/>
    <mergeCell ref="C37:D38"/>
    <mergeCell ref="E37:F38"/>
    <mergeCell ref="G37:H38"/>
    <mergeCell ref="I37:J38"/>
    <mergeCell ref="K37:L38"/>
    <mergeCell ref="M37:N38"/>
    <mergeCell ref="O37:P38"/>
    <mergeCell ref="A35:B36"/>
    <mergeCell ref="C35:D36"/>
    <mergeCell ref="E35:F36"/>
    <mergeCell ref="G35:H36"/>
    <mergeCell ref="I35:J36"/>
    <mergeCell ref="K35:L36"/>
    <mergeCell ref="M35:N36"/>
    <mergeCell ref="O35:P36"/>
    <mergeCell ref="A39:B40"/>
    <mergeCell ref="C39:D40"/>
    <mergeCell ref="E39:F40"/>
    <mergeCell ref="G39:H40"/>
    <mergeCell ref="I39:J40"/>
    <mergeCell ref="K39:L40"/>
    <mergeCell ref="M39:N40"/>
    <mergeCell ref="O39:P40"/>
    <mergeCell ref="A41:B42"/>
    <mergeCell ref="C41:D42"/>
    <mergeCell ref="E41:F42"/>
    <mergeCell ref="G41:H42"/>
    <mergeCell ref="I41:J42"/>
    <mergeCell ref="K41:L42"/>
    <mergeCell ref="M41:N42"/>
    <mergeCell ref="O41:P42"/>
    <mergeCell ref="O22:O23"/>
    <mergeCell ref="P22:P23"/>
    <mergeCell ref="M22:M23"/>
    <mergeCell ref="N22:N23"/>
    <mergeCell ref="K22:K23"/>
    <mergeCell ref="L22:L23"/>
    <mergeCell ref="I22:I23"/>
    <mergeCell ref="J22:J23"/>
    <mergeCell ref="G22:G23"/>
    <mergeCell ref="H22:H23"/>
    <mergeCell ref="A33:P33"/>
    <mergeCell ref="A34:E34"/>
    <mergeCell ref="O34:P34"/>
    <mergeCell ref="G30:H30"/>
    <mergeCell ref="I30:J30"/>
    <mergeCell ref="K30:L30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E12:E13"/>
    <mergeCell ref="E14:E15"/>
    <mergeCell ref="E16:E17"/>
    <mergeCell ref="E18:E19"/>
    <mergeCell ref="E20:E21"/>
    <mergeCell ref="E22:E2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C46:P46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D4:D5"/>
    <mergeCell ref="D6:D7"/>
    <mergeCell ref="A30:B30"/>
    <mergeCell ref="C30:D30"/>
    <mergeCell ref="E30:F30"/>
    <mergeCell ref="M30:N30"/>
    <mergeCell ref="O30:P30"/>
    <mergeCell ref="A31:B31"/>
    <mergeCell ref="C31:D31"/>
    <mergeCell ref="E31:F31"/>
    <mergeCell ref="G31:H31"/>
    <mergeCell ref="I31:J31"/>
    <mergeCell ref="K31:L31"/>
    <mergeCell ref="M31:N31"/>
    <mergeCell ref="O31:P31"/>
    <mergeCell ref="A28:B28"/>
    <mergeCell ref="C28:D28"/>
    <mergeCell ref="E28:F28"/>
    <mergeCell ref="G28:H28"/>
    <mergeCell ref="I28:J28"/>
    <mergeCell ref="K28:L28"/>
    <mergeCell ref="M28:N28"/>
    <mergeCell ref="O28:P28"/>
    <mergeCell ref="A29:B29"/>
    <mergeCell ref="C29:D29"/>
    <mergeCell ref="E29:F29"/>
    <mergeCell ref="G29:H29"/>
    <mergeCell ref="I29:J29"/>
    <mergeCell ref="K29:L29"/>
    <mergeCell ref="M29:N29"/>
    <mergeCell ref="O29:P29"/>
    <mergeCell ref="A1:P1"/>
    <mergeCell ref="O2:P2"/>
    <mergeCell ref="A3:B3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D8:D9"/>
    <mergeCell ref="D10:D11"/>
    <mergeCell ref="D12:D13"/>
    <mergeCell ref="D14:D15"/>
    <mergeCell ref="D16:D17"/>
    <mergeCell ref="D18:D19"/>
    <mergeCell ref="D20:D21"/>
    <mergeCell ref="D22:D23"/>
    <mergeCell ref="E4:E5"/>
    <mergeCell ref="E6:E7"/>
    <mergeCell ref="E8:E9"/>
    <mergeCell ref="E10:E11"/>
  </mergeCells>
  <phoneticPr fontId="3"/>
  <pageMargins left="0.75" right="0.75" top="1" bottom="1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7" workbookViewId="0"/>
  </sheetViews>
  <sheetFormatPr defaultColWidth="9" defaultRowHeight="13" x14ac:dyDescent="0.2"/>
  <sheetData/>
  <phoneticPr fontId="14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9" defaultRowHeight="13" x14ac:dyDescent="0.2"/>
  <sheetData/>
  <phoneticPr fontId="14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明朝体</vt:lpstr>
      <vt:lpstr>使わない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中井</dc:creator>
  <cp:lastModifiedBy>sl8</cp:lastModifiedBy>
  <cp:lastPrinted>2023-06-01T04:04:28Z</cp:lastPrinted>
  <dcterms:created xsi:type="dcterms:W3CDTF">2003-04-02T08:31:00Z</dcterms:created>
  <dcterms:modified xsi:type="dcterms:W3CDTF">2023-06-02T02:08:36Z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