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令和4年度決算書類\"/>
    </mc:Choice>
  </mc:AlternateContent>
  <xr:revisionPtr revIDLastSave="0" documentId="8_{172B61B7-A2DE-4707-8470-61359439D73B}" xr6:coauthVersionLast="47" xr6:coauthVersionMax="47" xr10:uidLastSave="{00000000-0000-0000-0000-000000000000}"/>
  <bookViews>
    <workbookView xWindow="735" yWindow="600" windowWidth="28065" windowHeight="15600" xr2:uid="{EE08EACF-7AC7-42A7-B716-F5FAB93F637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1" l="1"/>
  <c r="K47" i="1"/>
  <c r="J39" i="1"/>
  <c r="F39" i="1"/>
  <c r="N38" i="1"/>
  <c r="N37" i="1"/>
  <c r="N36" i="1"/>
  <c r="N35" i="1"/>
  <c r="N39" i="1" s="1"/>
  <c r="O29" i="1"/>
  <c r="L29" i="1"/>
  <c r="I29" i="1"/>
  <c r="F27" i="1"/>
  <c r="F29" i="1" s="1"/>
  <c r="O20" i="1"/>
  <c r="L20" i="1"/>
  <c r="I20" i="1"/>
  <c r="F20" i="1"/>
  <c r="O18" i="1"/>
  <c r="O17" i="1"/>
</calcChain>
</file>

<file path=xl/sharedStrings.xml><?xml version="1.0" encoding="utf-8"?>
<sst xmlns="http://schemas.openxmlformats.org/spreadsheetml/2006/main" count="65" uniqueCount="52">
  <si>
    <t>　財務諸表に対する注記　2023.3.31</t>
    <phoneticPr fontId="4"/>
  </si>
  <si>
    <t>１．</t>
  </si>
  <si>
    <t>重要な会計方針</t>
  </si>
  <si>
    <t>(1)</t>
    <phoneticPr fontId="7"/>
  </si>
  <si>
    <t>固定資産の減価償却の方法</t>
    <phoneticPr fontId="8"/>
  </si>
  <si>
    <t>減価償却資産について、定額法により直接減価償却を実施している。</t>
    <rPh sb="0" eb="2">
      <t>ゲンカ</t>
    </rPh>
    <rPh sb="2" eb="4">
      <t>ショウキャク</t>
    </rPh>
    <rPh sb="4" eb="6">
      <t>シサン</t>
    </rPh>
    <rPh sb="11" eb="13">
      <t>テイガク</t>
    </rPh>
    <rPh sb="13" eb="14">
      <t>ホウ</t>
    </rPh>
    <phoneticPr fontId="4"/>
  </si>
  <si>
    <t>(2)</t>
    <phoneticPr fontId="7"/>
  </si>
  <si>
    <t>消費税等の会計処理</t>
    <phoneticPr fontId="8"/>
  </si>
  <si>
    <t>消費税の会計処理は税込方式によっている。</t>
    <phoneticPr fontId="4"/>
  </si>
  <si>
    <t>２．</t>
    <phoneticPr fontId="9"/>
  </si>
  <si>
    <t>基本財産及び特定資産の増減及びその残高</t>
  </si>
  <si>
    <t>基本財産及び特定資産の増減及びその残高は、次のとおりである。</t>
  </si>
  <si>
    <t>(単位：円)</t>
    <rPh sb="1" eb="3">
      <t>タンイ</t>
    </rPh>
    <rPh sb="4" eb="5">
      <t>エン</t>
    </rPh>
    <phoneticPr fontId="4"/>
  </si>
  <si>
    <t>科目</t>
  </si>
  <si>
    <t>前期残高</t>
  </si>
  <si>
    <t>当期増加額</t>
  </si>
  <si>
    <t>当期減少額</t>
  </si>
  <si>
    <t>当期残高</t>
  </si>
  <si>
    <t>特定資産</t>
  </si>
  <si>
    <t>減価償却引当資産</t>
    <phoneticPr fontId="11"/>
  </si>
  <si>
    <t>財政調整資金積立資産</t>
    <phoneticPr fontId="11"/>
  </si>
  <si>
    <t>事務所移転に係る特定費用準備資金</t>
    <rPh sb="0" eb="2">
      <t>ジム</t>
    </rPh>
    <rPh sb="2" eb="3">
      <t>ショ</t>
    </rPh>
    <rPh sb="3" eb="5">
      <t>イテン</t>
    </rPh>
    <rPh sb="6" eb="7">
      <t>カカ</t>
    </rPh>
    <rPh sb="8" eb="10">
      <t>トクテイ</t>
    </rPh>
    <rPh sb="10" eb="12">
      <t>ヒヨウ</t>
    </rPh>
    <rPh sb="12" eb="14">
      <t>ジュンビ</t>
    </rPh>
    <rPh sb="14" eb="16">
      <t>シキン</t>
    </rPh>
    <phoneticPr fontId="8"/>
  </si>
  <si>
    <t>シルバ魅力発信地域連携活動事業</t>
    <rPh sb="3" eb="5">
      <t>ミリョク</t>
    </rPh>
    <rPh sb="5" eb="7">
      <t>ハッシン</t>
    </rPh>
    <rPh sb="7" eb="9">
      <t>チイキ</t>
    </rPh>
    <rPh sb="9" eb="15">
      <t>レンケイカツドウジギョウ</t>
    </rPh>
    <phoneticPr fontId="8"/>
  </si>
  <si>
    <t>合計</t>
  </si>
  <si>
    <t>３．</t>
    <phoneticPr fontId="9"/>
  </si>
  <si>
    <t>基本財産及び特定資産の財源等の内訳</t>
  </si>
  <si>
    <t>基本財産及び特定資産の財源等の内訳は、次のとおりである。</t>
  </si>
  <si>
    <t>当期末残高</t>
  </si>
  <si>
    <t>（うち指定正味財産からの充当額）</t>
  </si>
  <si>
    <t>（うち一般正味財産からの充当額）</t>
  </si>
  <si>
    <t>（うち負債に対応する額）</t>
  </si>
  <si>
    <t>４．</t>
    <phoneticPr fontId="9"/>
  </si>
  <si>
    <t>固定資産の取得価額、減価償却累計額及び当期末残高</t>
  </si>
  <si>
    <t>固定資産の取得価額、減価償却累計額及び当期末残高は、次のとおりである。</t>
  </si>
  <si>
    <t>取得価額</t>
  </si>
  <si>
    <t>減価償却累計額</t>
  </si>
  <si>
    <t>建物附属設備</t>
  </si>
  <si>
    <t>建物</t>
    <phoneticPr fontId="8"/>
  </si>
  <si>
    <t>車輛運搬具</t>
    <rPh sb="0" eb="2">
      <t>シャリョウ</t>
    </rPh>
    <rPh sb="2" eb="4">
      <t>ウンパン</t>
    </rPh>
    <rPh sb="4" eb="5">
      <t>グ</t>
    </rPh>
    <phoneticPr fontId="8"/>
  </si>
  <si>
    <t>什器備品</t>
    <rPh sb="0" eb="2">
      <t>ジュウキ</t>
    </rPh>
    <rPh sb="2" eb="4">
      <t>ビヒン</t>
    </rPh>
    <phoneticPr fontId="8"/>
  </si>
  <si>
    <t>５．</t>
    <phoneticPr fontId="9"/>
  </si>
  <si>
    <t>補助金等の内訳並びに交付者、当期の交付額及び返還額</t>
    <rPh sb="0" eb="4">
      <t>ホジョキントウ</t>
    </rPh>
    <rPh sb="5" eb="7">
      <t>ウチワケ</t>
    </rPh>
    <rPh sb="7" eb="8">
      <t>ナラ</t>
    </rPh>
    <rPh sb="10" eb="12">
      <t>コウフ</t>
    </rPh>
    <rPh sb="12" eb="13">
      <t>シャ</t>
    </rPh>
    <rPh sb="14" eb="16">
      <t>トウキ</t>
    </rPh>
    <rPh sb="17" eb="19">
      <t>コウフ</t>
    </rPh>
    <rPh sb="19" eb="20">
      <t>ガク</t>
    </rPh>
    <rPh sb="20" eb="21">
      <t>オヨ</t>
    </rPh>
    <rPh sb="22" eb="25">
      <t>ヘンカンガク</t>
    </rPh>
    <phoneticPr fontId="4"/>
  </si>
  <si>
    <t>補助金等の内訳並びに交付者、当期の交付額及び返還額は、次のとおりである。</t>
    <rPh sb="0" eb="4">
      <t>ホジョキントウ</t>
    </rPh>
    <rPh sb="5" eb="7">
      <t>ウチワケ</t>
    </rPh>
    <rPh sb="7" eb="8">
      <t>ナラ</t>
    </rPh>
    <rPh sb="10" eb="12">
      <t>コウフ</t>
    </rPh>
    <rPh sb="12" eb="13">
      <t>シャ</t>
    </rPh>
    <rPh sb="14" eb="16">
      <t>トウキ</t>
    </rPh>
    <rPh sb="17" eb="19">
      <t>コウフ</t>
    </rPh>
    <rPh sb="19" eb="20">
      <t>ガク</t>
    </rPh>
    <rPh sb="20" eb="21">
      <t>オヨ</t>
    </rPh>
    <rPh sb="22" eb="25">
      <t>ヘンカンガク</t>
    </rPh>
    <rPh sb="27" eb="28">
      <t>ツギ</t>
    </rPh>
    <phoneticPr fontId="4"/>
  </si>
  <si>
    <t>補助金等の名称</t>
    <rPh sb="0" eb="4">
      <t>ホジョキントウ</t>
    </rPh>
    <rPh sb="5" eb="7">
      <t>メイショウ</t>
    </rPh>
    <phoneticPr fontId="4"/>
  </si>
  <si>
    <t>交付者</t>
    <rPh sb="0" eb="2">
      <t>コウフ</t>
    </rPh>
    <rPh sb="2" eb="3">
      <t>シャ</t>
    </rPh>
    <phoneticPr fontId="4"/>
  </si>
  <si>
    <t>当期交付額</t>
    <rPh sb="0" eb="2">
      <t>トウキ</t>
    </rPh>
    <rPh sb="2" eb="5">
      <t>コウフガク</t>
    </rPh>
    <phoneticPr fontId="4"/>
  </si>
  <si>
    <t>当期返還額</t>
    <rPh sb="0" eb="2">
      <t>トウキ</t>
    </rPh>
    <rPh sb="2" eb="5">
      <t>ヘンカンガク</t>
    </rPh>
    <phoneticPr fontId="4"/>
  </si>
  <si>
    <t>.</t>
    <phoneticPr fontId="8"/>
  </si>
  <si>
    <t>高年齢者就業機会確保事業費等補助金</t>
    <rPh sb="0" eb="3">
      <t>コウネンレイ</t>
    </rPh>
    <rPh sb="3" eb="4">
      <t>シャ</t>
    </rPh>
    <rPh sb="4" eb="6">
      <t>シュウギョウ</t>
    </rPh>
    <rPh sb="6" eb="8">
      <t>キカイ</t>
    </rPh>
    <rPh sb="8" eb="10">
      <t>カクホ</t>
    </rPh>
    <rPh sb="10" eb="13">
      <t>ジギョウヒ</t>
    </rPh>
    <rPh sb="13" eb="14">
      <t>トウ</t>
    </rPh>
    <rPh sb="14" eb="17">
      <t>ホジョキン</t>
    </rPh>
    <phoneticPr fontId="4"/>
  </si>
  <si>
    <t>連合会</t>
    <rPh sb="0" eb="3">
      <t>レンゴウカイ</t>
    </rPh>
    <phoneticPr fontId="11"/>
  </si>
  <si>
    <t>市町村</t>
    <rPh sb="0" eb="3">
      <t>シチョウソン</t>
    </rPh>
    <phoneticPr fontId="11"/>
  </si>
  <si>
    <t>合計</t>
    <rPh sb="0" eb="2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</si>
</sst>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\(#,##0\);\(&quot;△&quot;#,##0\)"/>
  </numFmts>
  <fonts count="13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u/>
      <sz val="12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明朝"/>
      <family val="1"/>
      <charset val="128"/>
    </font>
    <font>
      <sz val="11"/>
      <name val="Meiryo UI"/>
      <family val="3"/>
      <charset val="128"/>
    </font>
    <font>
      <sz val="10"/>
      <color theme="1"/>
      <name val="Meiryo UI"/>
      <family val="3"/>
      <charset val="128"/>
    </font>
    <font>
      <sz val="6"/>
      <name val="ＭＳ 明朝"/>
      <family val="1"/>
      <charset val="128"/>
    </font>
    <font>
      <sz val="6"/>
      <name val="HGｺﾞｼｯｸM"/>
      <family val="3"/>
      <charset val="128"/>
    </font>
    <font>
      <sz val="6"/>
      <name val="MS UI Gothic"/>
      <family val="3"/>
      <charset val="128"/>
    </font>
    <font>
      <sz val="10"/>
      <name val="Meiryo UI"/>
      <family val="3"/>
      <charset val="128"/>
    </font>
    <font>
      <sz val="6"/>
      <name val="ＭＳ Ｐゴシック"/>
      <family val="3"/>
      <charset val="128"/>
    </font>
    <font>
      <sz val="9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49" fontId="2" fillId="0" borderId="0" xfId="0" applyNumberFormat="1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49" fontId="5" fillId="0" borderId="0" xfId="0" applyNumberFormat="1" applyFont="1">
      <alignment vertical="center"/>
    </xf>
    <xf numFmtId="0" fontId="5" fillId="0" borderId="0" xfId="0" applyFont="1" applyAlignment="1">
      <alignment horizontal="left" vertical="center"/>
    </xf>
    <xf numFmtId="49" fontId="5" fillId="0" borderId="1" xfId="0" applyNumberFormat="1" applyFont="1" applyBorder="1">
      <alignment vertical="center"/>
    </xf>
    <xf numFmtId="38" fontId="10" fillId="0" borderId="0" xfId="1" applyFont="1" applyAlignment="1">
      <alignment vertical="center"/>
    </xf>
    <xf numFmtId="49" fontId="10" fillId="0" borderId="2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9" fontId="10" fillId="0" borderId="5" xfId="0" applyNumberFormat="1" applyFont="1" applyBorder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10" fillId="0" borderId="6" xfId="0" applyNumberFormat="1" applyFont="1" applyBorder="1" applyAlignment="1">
      <alignment horizontal="left" vertical="center"/>
    </xf>
    <xf numFmtId="38" fontId="10" fillId="0" borderId="5" xfId="1" applyFont="1" applyBorder="1" applyAlignment="1">
      <alignment vertical="center"/>
    </xf>
    <xf numFmtId="38" fontId="10" fillId="0" borderId="0" xfId="1" applyFont="1" applyBorder="1" applyAlignment="1">
      <alignment vertical="center"/>
    </xf>
    <xf numFmtId="38" fontId="10" fillId="0" borderId="6" xfId="1" applyFont="1" applyBorder="1" applyAlignment="1">
      <alignment vertical="center"/>
    </xf>
    <xf numFmtId="49" fontId="10" fillId="0" borderId="5" xfId="0" applyNumberFormat="1" applyFont="1" applyBorder="1">
      <alignment vertical="center"/>
    </xf>
    <xf numFmtId="0" fontId="10" fillId="0" borderId="0" xfId="0" applyFont="1" applyAlignment="1">
      <alignment horizontal="left" vertical="center" shrinkToFit="1"/>
    </xf>
    <xf numFmtId="0" fontId="10" fillId="0" borderId="6" xfId="0" applyFont="1" applyBorder="1" applyAlignment="1">
      <alignment horizontal="left" vertical="center" shrinkToFit="1"/>
    </xf>
    <xf numFmtId="38" fontId="10" fillId="0" borderId="5" xfId="0" applyNumberFormat="1" applyFont="1" applyBorder="1" applyAlignment="1">
      <alignment horizontal="right" vertical="center"/>
    </xf>
    <xf numFmtId="38" fontId="10" fillId="0" borderId="0" xfId="0" applyNumberFormat="1" applyFont="1" applyAlignment="1">
      <alignment horizontal="right" vertical="center"/>
    </xf>
    <xf numFmtId="38" fontId="10" fillId="0" borderId="6" xfId="0" applyNumberFormat="1" applyFont="1" applyBorder="1" applyAlignment="1">
      <alignment horizontal="right" vertical="center"/>
    </xf>
    <xf numFmtId="176" fontId="10" fillId="0" borderId="0" xfId="0" applyNumberFormat="1" applyFont="1" applyAlignment="1">
      <alignment horizontal="left" vertical="center"/>
    </xf>
    <xf numFmtId="176" fontId="10" fillId="0" borderId="6" xfId="0" applyNumberFormat="1" applyFont="1" applyBorder="1" applyAlignment="1">
      <alignment horizontal="left" vertical="center"/>
    </xf>
    <xf numFmtId="0" fontId="10" fillId="0" borderId="0" xfId="0" applyFont="1" applyAlignment="1">
      <alignment horizontal="center" vertical="center" shrinkToFit="1"/>
    </xf>
    <xf numFmtId="0" fontId="10" fillId="0" borderId="6" xfId="0" applyFont="1" applyBorder="1" applyAlignment="1">
      <alignment horizontal="center" vertical="center" shrinkToFit="1"/>
    </xf>
    <xf numFmtId="38" fontId="10" fillId="0" borderId="7" xfId="1" applyFont="1" applyBorder="1" applyAlignment="1">
      <alignment horizontal="right" vertical="center"/>
    </xf>
    <xf numFmtId="38" fontId="10" fillId="0" borderId="1" xfId="1" applyFont="1" applyBorder="1" applyAlignment="1">
      <alignment horizontal="right" vertical="center"/>
    </xf>
    <xf numFmtId="38" fontId="10" fillId="0" borderId="8" xfId="1" applyFont="1" applyBorder="1" applyAlignment="1">
      <alignment horizontal="right" vertical="center"/>
    </xf>
    <xf numFmtId="38" fontId="10" fillId="0" borderId="7" xfId="0" applyNumberFormat="1" applyFont="1" applyBorder="1" applyAlignment="1">
      <alignment horizontal="right" vertical="center"/>
    </xf>
    <xf numFmtId="38" fontId="10" fillId="0" borderId="1" xfId="0" applyNumberFormat="1" applyFont="1" applyBorder="1" applyAlignment="1">
      <alignment horizontal="right" vertical="center"/>
    </xf>
    <xf numFmtId="38" fontId="10" fillId="0" borderId="8" xfId="0" applyNumberFormat="1" applyFont="1" applyBorder="1" applyAlignment="1">
      <alignment horizontal="right" vertical="center"/>
    </xf>
    <xf numFmtId="38" fontId="10" fillId="0" borderId="9" xfId="1" applyFont="1" applyBorder="1" applyAlignment="1">
      <alignment vertical="center"/>
    </xf>
    <xf numFmtId="38" fontId="10" fillId="0" borderId="10" xfId="1" applyFont="1" applyBorder="1" applyAlignment="1">
      <alignment vertical="center"/>
    </xf>
    <xf numFmtId="38" fontId="10" fillId="0" borderId="11" xfId="1" applyFont="1" applyBorder="1" applyAlignment="1">
      <alignment vertical="center"/>
    </xf>
    <xf numFmtId="49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12" xfId="0" applyNumberFormat="1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38" fontId="10" fillId="0" borderId="14" xfId="0" applyNumberFormat="1" applyFont="1" applyBorder="1" applyAlignment="1">
      <alignment horizontal="right" vertical="center"/>
    </xf>
    <xf numFmtId="38" fontId="10" fillId="0" borderId="15" xfId="0" applyNumberFormat="1" applyFont="1" applyBorder="1" applyAlignment="1">
      <alignment horizontal="right" vertical="center"/>
    </xf>
    <xf numFmtId="38" fontId="10" fillId="0" borderId="16" xfId="0" applyNumberFormat="1" applyFont="1" applyBorder="1" applyAlignment="1">
      <alignment horizontal="right" vertical="center"/>
    </xf>
    <xf numFmtId="177" fontId="10" fillId="0" borderId="5" xfId="0" applyNumberFormat="1" applyFont="1" applyBorder="1" applyAlignment="1">
      <alignment horizontal="right" vertical="center"/>
    </xf>
    <xf numFmtId="177" fontId="10" fillId="0" borderId="0" xfId="0" applyNumberFormat="1" applyFont="1" applyAlignment="1">
      <alignment horizontal="right" vertical="center"/>
    </xf>
    <xf numFmtId="177" fontId="10" fillId="0" borderId="6" xfId="0" applyNumberFormat="1" applyFont="1" applyBorder="1" applyAlignment="1">
      <alignment horizontal="right" vertical="center"/>
    </xf>
    <xf numFmtId="38" fontId="10" fillId="0" borderId="9" xfId="0" applyNumberFormat="1" applyFont="1" applyBorder="1" applyAlignment="1">
      <alignment horizontal="right" vertical="center"/>
    </xf>
    <xf numFmtId="38" fontId="10" fillId="0" borderId="10" xfId="0" applyNumberFormat="1" applyFont="1" applyBorder="1" applyAlignment="1">
      <alignment horizontal="right" vertical="center"/>
    </xf>
    <xf numFmtId="38" fontId="10" fillId="0" borderId="11" xfId="0" applyNumberFormat="1" applyFont="1" applyBorder="1" applyAlignment="1">
      <alignment horizontal="right" vertical="center"/>
    </xf>
    <xf numFmtId="49" fontId="10" fillId="0" borderId="14" xfId="0" applyNumberFormat="1" applyFont="1" applyBorder="1" applyAlignment="1">
      <alignment horizontal="left" vertical="center"/>
    </xf>
    <xf numFmtId="49" fontId="10" fillId="0" borderId="15" xfId="0" applyNumberFormat="1" applyFont="1" applyBorder="1" applyAlignment="1">
      <alignment horizontal="left" vertical="center"/>
    </xf>
    <xf numFmtId="49" fontId="10" fillId="0" borderId="16" xfId="0" applyNumberFormat="1" applyFont="1" applyBorder="1" applyAlignment="1">
      <alignment horizontal="left" vertical="center"/>
    </xf>
    <xf numFmtId="38" fontId="10" fillId="0" borderId="14" xfId="1" applyFont="1" applyFill="1" applyBorder="1" applyAlignment="1">
      <alignment horizontal="right" vertical="center"/>
    </xf>
    <xf numFmtId="38" fontId="10" fillId="0" borderId="15" xfId="1" applyFont="1" applyFill="1" applyBorder="1" applyAlignment="1">
      <alignment horizontal="right" vertical="center"/>
    </xf>
    <xf numFmtId="38" fontId="10" fillId="0" borderId="16" xfId="1" applyFont="1" applyFill="1" applyBorder="1" applyAlignment="1">
      <alignment horizontal="right" vertical="center"/>
    </xf>
    <xf numFmtId="0" fontId="10" fillId="0" borderId="5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38" fontId="6" fillId="0" borderId="5" xfId="0" applyNumberFormat="1" applyFont="1" applyBorder="1" applyAlignment="1">
      <alignment horizontal="right" vertical="center"/>
    </xf>
    <xf numFmtId="38" fontId="6" fillId="0" borderId="0" xfId="0" applyNumberFormat="1" applyFont="1" applyAlignment="1">
      <alignment horizontal="right" vertical="center"/>
    </xf>
    <xf numFmtId="38" fontId="6" fillId="0" borderId="6" xfId="0" applyNumberFormat="1" applyFont="1" applyBorder="1" applyAlignment="1">
      <alignment horizontal="right" vertical="center"/>
    </xf>
    <xf numFmtId="38" fontId="6" fillId="0" borderId="7" xfId="0" applyNumberFormat="1" applyFont="1" applyBorder="1" applyAlignment="1">
      <alignment horizontal="right" vertical="center"/>
    </xf>
    <xf numFmtId="38" fontId="6" fillId="0" borderId="1" xfId="0" applyNumberFormat="1" applyFont="1" applyBorder="1" applyAlignment="1">
      <alignment horizontal="right" vertical="center"/>
    </xf>
    <xf numFmtId="38" fontId="6" fillId="0" borderId="8" xfId="0" applyNumberFormat="1" applyFont="1" applyBorder="1" applyAlignment="1">
      <alignment horizontal="right" vertical="center"/>
    </xf>
    <xf numFmtId="38" fontId="6" fillId="0" borderId="9" xfId="0" applyNumberFormat="1" applyFont="1" applyBorder="1" applyAlignment="1">
      <alignment horizontal="right" vertical="center"/>
    </xf>
    <xf numFmtId="38" fontId="6" fillId="0" borderId="10" xfId="0" applyNumberFormat="1" applyFont="1" applyBorder="1" applyAlignment="1">
      <alignment horizontal="right" vertical="center"/>
    </xf>
    <xf numFmtId="38" fontId="6" fillId="0" borderId="11" xfId="0" applyNumberFormat="1" applyFont="1" applyBorder="1" applyAlignment="1">
      <alignment horizontal="right" vertical="center"/>
    </xf>
    <xf numFmtId="49" fontId="10" fillId="0" borderId="17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49" fontId="6" fillId="0" borderId="17" xfId="0" applyNumberFormat="1" applyFont="1" applyBorder="1" applyAlignment="1">
      <alignment horizontal="center" vertical="center" wrapText="1"/>
    </xf>
    <xf numFmtId="38" fontId="10" fillId="0" borderId="2" xfId="1" applyFont="1" applyFill="1" applyBorder="1" applyAlignment="1">
      <alignment horizontal="right" vertical="center" shrinkToFit="1"/>
    </xf>
    <xf numFmtId="38" fontId="10" fillId="0" borderId="3" xfId="1" applyFont="1" applyFill="1" applyBorder="1" applyAlignment="1">
      <alignment horizontal="right" vertical="center" shrinkToFit="1"/>
    </xf>
    <xf numFmtId="38" fontId="10" fillId="0" borderId="4" xfId="1" applyFont="1" applyFill="1" applyBorder="1" applyAlignment="1">
      <alignment horizontal="right" vertical="center" shrinkToFit="1"/>
    </xf>
    <xf numFmtId="38" fontId="10" fillId="0" borderId="9" xfId="1" applyFont="1" applyFill="1" applyBorder="1" applyAlignment="1">
      <alignment horizontal="right" vertical="center" shrinkToFit="1"/>
    </xf>
    <xf numFmtId="38" fontId="10" fillId="0" borderId="10" xfId="1" applyFont="1" applyFill="1" applyBorder="1" applyAlignment="1">
      <alignment horizontal="right" vertical="center" shrinkToFit="1"/>
    </xf>
    <xf numFmtId="38" fontId="10" fillId="0" borderId="11" xfId="1" applyFont="1" applyFill="1" applyBorder="1" applyAlignment="1">
      <alignment horizontal="right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0C1F0-479A-4AAF-A62E-B6484151448D}">
  <dimension ref="A1:AC48"/>
  <sheetViews>
    <sheetView tabSelected="1" workbookViewId="0">
      <selection activeCell="T12" sqref="T12"/>
    </sheetView>
  </sheetViews>
  <sheetFormatPr defaultRowHeight="15.75"/>
  <cols>
    <col min="1" max="1" width="5.375" style="2" customWidth="1"/>
    <col min="2" max="2" width="3.5" style="2" customWidth="1"/>
    <col min="3" max="4" width="5" style="2" customWidth="1"/>
    <col min="5" max="5" width="8.25" style="2" customWidth="1"/>
    <col min="6" max="17" width="4.375" style="2" customWidth="1"/>
    <col min="18" max="18" width="0.625" style="2" customWidth="1"/>
    <col min="19" max="19" width="9" style="2"/>
    <col min="20" max="256" width="9" style="3"/>
    <col min="257" max="257" width="5.375" style="3" customWidth="1"/>
    <col min="258" max="258" width="3.5" style="3" customWidth="1"/>
    <col min="259" max="260" width="5" style="3" customWidth="1"/>
    <col min="261" max="261" width="8.25" style="3" customWidth="1"/>
    <col min="262" max="273" width="4.375" style="3" customWidth="1"/>
    <col min="274" max="274" width="0.625" style="3" customWidth="1"/>
    <col min="275" max="512" width="9" style="3"/>
    <col min="513" max="513" width="5.375" style="3" customWidth="1"/>
    <col min="514" max="514" width="3.5" style="3" customWidth="1"/>
    <col min="515" max="516" width="5" style="3" customWidth="1"/>
    <col min="517" max="517" width="8.25" style="3" customWidth="1"/>
    <col min="518" max="529" width="4.375" style="3" customWidth="1"/>
    <col min="530" max="530" width="0.625" style="3" customWidth="1"/>
    <col min="531" max="768" width="9" style="3"/>
    <col min="769" max="769" width="5.375" style="3" customWidth="1"/>
    <col min="770" max="770" width="3.5" style="3" customWidth="1"/>
    <col min="771" max="772" width="5" style="3" customWidth="1"/>
    <col min="773" max="773" width="8.25" style="3" customWidth="1"/>
    <col min="774" max="785" width="4.375" style="3" customWidth="1"/>
    <col min="786" max="786" width="0.625" style="3" customWidth="1"/>
    <col min="787" max="1024" width="9" style="3"/>
    <col min="1025" max="1025" width="5.375" style="3" customWidth="1"/>
    <col min="1026" max="1026" width="3.5" style="3" customWidth="1"/>
    <col min="1027" max="1028" width="5" style="3" customWidth="1"/>
    <col min="1029" max="1029" width="8.25" style="3" customWidth="1"/>
    <col min="1030" max="1041" width="4.375" style="3" customWidth="1"/>
    <col min="1042" max="1042" width="0.625" style="3" customWidth="1"/>
    <col min="1043" max="1280" width="9" style="3"/>
    <col min="1281" max="1281" width="5.375" style="3" customWidth="1"/>
    <col min="1282" max="1282" width="3.5" style="3" customWidth="1"/>
    <col min="1283" max="1284" width="5" style="3" customWidth="1"/>
    <col min="1285" max="1285" width="8.25" style="3" customWidth="1"/>
    <col min="1286" max="1297" width="4.375" style="3" customWidth="1"/>
    <col min="1298" max="1298" width="0.625" style="3" customWidth="1"/>
    <col min="1299" max="1536" width="9" style="3"/>
    <col min="1537" max="1537" width="5.375" style="3" customWidth="1"/>
    <col min="1538" max="1538" width="3.5" style="3" customWidth="1"/>
    <col min="1539" max="1540" width="5" style="3" customWidth="1"/>
    <col min="1541" max="1541" width="8.25" style="3" customWidth="1"/>
    <col min="1542" max="1553" width="4.375" style="3" customWidth="1"/>
    <col min="1554" max="1554" width="0.625" style="3" customWidth="1"/>
    <col min="1555" max="1792" width="9" style="3"/>
    <col min="1793" max="1793" width="5.375" style="3" customWidth="1"/>
    <col min="1794" max="1794" width="3.5" style="3" customWidth="1"/>
    <col min="1795" max="1796" width="5" style="3" customWidth="1"/>
    <col min="1797" max="1797" width="8.25" style="3" customWidth="1"/>
    <col min="1798" max="1809" width="4.375" style="3" customWidth="1"/>
    <col min="1810" max="1810" width="0.625" style="3" customWidth="1"/>
    <col min="1811" max="2048" width="9" style="3"/>
    <col min="2049" max="2049" width="5.375" style="3" customWidth="1"/>
    <col min="2050" max="2050" width="3.5" style="3" customWidth="1"/>
    <col min="2051" max="2052" width="5" style="3" customWidth="1"/>
    <col min="2053" max="2053" width="8.25" style="3" customWidth="1"/>
    <col min="2054" max="2065" width="4.375" style="3" customWidth="1"/>
    <col min="2066" max="2066" width="0.625" style="3" customWidth="1"/>
    <col min="2067" max="2304" width="9" style="3"/>
    <col min="2305" max="2305" width="5.375" style="3" customWidth="1"/>
    <col min="2306" max="2306" width="3.5" style="3" customWidth="1"/>
    <col min="2307" max="2308" width="5" style="3" customWidth="1"/>
    <col min="2309" max="2309" width="8.25" style="3" customWidth="1"/>
    <col min="2310" max="2321" width="4.375" style="3" customWidth="1"/>
    <col min="2322" max="2322" width="0.625" style="3" customWidth="1"/>
    <col min="2323" max="2560" width="9" style="3"/>
    <col min="2561" max="2561" width="5.375" style="3" customWidth="1"/>
    <col min="2562" max="2562" width="3.5" style="3" customWidth="1"/>
    <col min="2563" max="2564" width="5" style="3" customWidth="1"/>
    <col min="2565" max="2565" width="8.25" style="3" customWidth="1"/>
    <col min="2566" max="2577" width="4.375" style="3" customWidth="1"/>
    <col min="2578" max="2578" width="0.625" style="3" customWidth="1"/>
    <col min="2579" max="2816" width="9" style="3"/>
    <col min="2817" max="2817" width="5.375" style="3" customWidth="1"/>
    <col min="2818" max="2818" width="3.5" style="3" customWidth="1"/>
    <col min="2819" max="2820" width="5" style="3" customWidth="1"/>
    <col min="2821" max="2821" width="8.25" style="3" customWidth="1"/>
    <col min="2822" max="2833" width="4.375" style="3" customWidth="1"/>
    <col min="2834" max="2834" width="0.625" style="3" customWidth="1"/>
    <col min="2835" max="3072" width="9" style="3"/>
    <col min="3073" max="3073" width="5.375" style="3" customWidth="1"/>
    <col min="3074" max="3074" width="3.5" style="3" customWidth="1"/>
    <col min="3075" max="3076" width="5" style="3" customWidth="1"/>
    <col min="3077" max="3077" width="8.25" style="3" customWidth="1"/>
    <col min="3078" max="3089" width="4.375" style="3" customWidth="1"/>
    <col min="3090" max="3090" width="0.625" style="3" customWidth="1"/>
    <col min="3091" max="3328" width="9" style="3"/>
    <col min="3329" max="3329" width="5.375" style="3" customWidth="1"/>
    <col min="3330" max="3330" width="3.5" style="3" customWidth="1"/>
    <col min="3331" max="3332" width="5" style="3" customWidth="1"/>
    <col min="3333" max="3333" width="8.25" style="3" customWidth="1"/>
    <col min="3334" max="3345" width="4.375" style="3" customWidth="1"/>
    <col min="3346" max="3346" width="0.625" style="3" customWidth="1"/>
    <col min="3347" max="3584" width="9" style="3"/>
    <col min="3585" max="3585" width="5.375" style="3" customWidth="1"/>
    <col min="3586" max="3586" width="3.5" style="3" customWidth="1"/>
    <col min="3587" max="3588" width="5" style="3" customWidth="1"/>
    <col min="3589" max="3589" width="8.25" style="3" customWidth="1"/>
    <col min="3590" max="3601" width="4.375" style="3" customWidth="1"/>
    <col min="3602" max="3602" width="0.625" style="3" customWidth="1"/>
    <col min="3603" max="3840" width="9" style="3"/>
    <col min="3841" max="3841" width="5.375" style="3" customWidth="1"/>
    <col min="3842" max="3842" width="3.5" style="3" customWidth="1"/>
    <col min="3843" max="3844" width="5" style="3" customWidth="1"/>
    <col min="3845" max="3845" width="8.25" style="3" customWidth="1"/>
    <col min="3846" max="3857" width="4.375" style="3" customWidth="1"/>
    <col min="3858" max="3858" width="0.625" style="3" customWidth="1"/>
    <col min="3859" max="4096" width="9" style="3"/>
    <col min="4097" max="4097" width="5.375" style="3" customWidth="1"/>
    <col min="4098" max="4098" width="3.5" style="3" customWidth="1"/>
    <col min="4099" max="4100" width="5" style="3" customWidth="1"/>
    <col min="4101" max="4101" width="8.25" style="3" customWidth="1"/>
    <col min="4102" max="4113" width="4.375" style="3" customWidth="1"/>
    <col min="4114" max="4114" width="0.625" style="3" customWidth="1"/>
    <col min="4115" max="4352" width="9" style="3"/>
    <col min="4353" max="4353" width="5.375" style="3" customWidth="1"/>
    <col min="4354" max="4354" width="3.5" style="3" customWidth="1"/>
    <col min="4355" max="4356" width="5" style="3" customWidth="1"/>
    <col min="4357" max="4357" width="8.25" style="3" customWidth="1"/>
    <col min="4358" max="4369" width="4.375" style="3" customWidth="1"/>
    <col min="4370" max="4370" width="0.625" style="3" customWidth="1"/>
    <col min="4371" max="4608" width="9" style="3"/>
    <col min="4609" max="4609" width="5.375" style="3" customWidth="1"/>
    <col min="4610" max="4610" width="3.5" style="3" customWidth="1"/>
    <col min="4611" max="4612" width="5" style="3" customWidth="1"/>
    <col min="4613" max="4613" width="8.25" style="3" customWidth="1"/>
    <col min="4614" max="4625" width="4.375" style="3" customWidth="1"/>
    <col min="4626" max="4626" width="0.625" style="3" customWidth="1"/>
    <col min="4627" max="4864" width="9" style="3"/>
    <col min="4865" max="4865" width="5.375" style="3" customWidth="1"/>
    <col min="4866" max="4866" width="3.5" style="3" customWidth="1"/>
    <col min="4867" max="4868" width="5" style="3" customWidth="1"/>
    <col min="4869" max="4869" width="8.25" style="3" customWidth="1"/>
    <col min="4870" max="4881" width="4.375" style="3" customWidth="1"/>
    <col min="4882" max="4882" width="0.625" style="3" customWidth="1"/>
    <col min="4883" max="5120" width="9" style="3"/>
    <col min="5121" max="5121" width="5.375" style="3" customWidth="1"/>
    <col min="5122" max="5122" width="3.5" style="3" customWidth="1"/>
    <col min="5123" max="5124" width="5" style="3" customWidth="1"/>
    <col min="5125" max="5125" width="8.25" style="3" customWidth="1"/>
    <col min="5126" max="5137" width="4.375" style="3" customWidth="1"/>
    <col min="5138" max="5138" width="0.625" style="3" customWidth="1"/>
    <col min="5139" max="5376" width="9" style="3"/>
    <col min="5377" max="5377" width="5.375" style="3" customWidth="1"/>
    <col min="5378" max="5378" width="3.5" style="3" customWidth="1"/>
    <col min="5379" max="5380" width="5" style="3" customWidth="1"/>
    <col min="5381" max="5381" width="8.25" style="3" customWidth="1"/>
    <col min="5382" max="5393" width="4.375" style="3" customWidth="1"/>
    <col min="5394" max="5394" width="0.625" style="3" customWidth="1"/>
    <col min="5395" max="5632" width="9" style="3"/>
    <col min="5633" max="5633" width="5.375" style="3" customWidth="1"/>
    <col min="5634" max="5634" width="3.5" style="3" customWidth="1"/>
    <col min="5635" max="5636" width="5" style="3" customWidth="1"/>
    <col min="5637" max="5637" width="8.25" style="3" customWidth="1"/>
    <col min="5638" max="5649" width="4.375" style="3" customWidth="1"/>
    <col min="5650" max="5650" width="0.625" style="3" customWidth="1"/>
    <col min="5651" max="5888" width="9" style="3"/>
    <col min="5889" max="5889" width="5.375" style="3" customWidth="1"/>
    <col min="5890" max="5890" width="3.5" style="3" customWidth="1"/>
    <col min="5891" max="5892" width="5" style="3" customWidth="1"/>
    <col min="5893" max="5893" width="8.25" style="3" customWidth="1"/>
    <col min="5894" max="5905" width="4.375" style="3" customWidth="1"/>
    <col min="5906" max="5906" width="0.625" style="3" customWidth="1"/>
    <col min="5907" max="6144" width="9" style="3"/>
    <col min="6145" max="6145" width="5.375" style="3" customWidth="1"/>
    <col min="6146" max="6146" width="3.5" style="3" customWidth="1"/>
    <col min="6147" max="6148" width="5" style="3" customWidth="1"/>
    <col min="6149" max="6149" width="8.25" style="3" customWidth="1"/>
    <col min="6150" max="6161" width="4.375" style="3" customWidth="1"/>
    <col min="6162" max="6162" width="0.625" style="3" customWidth="1"/>
    <col min="6163" max="6400" width="9" style="3"/>
    <col min="6401" max="6401" width="5.375" style="3" customWidth="1"/>
    <col min="6402" max="6402" width="3.5" style="3" customWidth="1"/>
    <col min="6403" max="6404" width="5" style="3" customWidth="1"/>
    <col min="6405" max="6405" width="8.25" style="3" customWidth="1"/>
    <col min="6406" max="6417" width="4.375" style="3" customWidth="1"/>
    <col min="6418" max="6418" width="0.625" style="3" customWidth="1"/>
    <col min="6419" max="6656" width="9" style="3"/>
    <col min="6657" max="6657" width="5.375" style="3" customWidth="1"/>
    <col min="6658" max="6658" width="3.5" style="3" customWidth="1"/>
    <col min="6659" max="6660" width="5" style="3" customWidth="1"/>
    <col min="6661" max="6661" width="8.25" style="3" customWidth="1"/>
    <col min="6662" max="6673" width="4.375" style="3" customWidth="1"/>
    <col min="6674" max="6674" width="0.625" style="3" customWidth="1"/>
    <col min="6675" max="6912" width="9" style="3"/>
    <col min="6913" max="6913" width="5.375" style="3" customWidth="1"/>
    <col min="6914" max="6914" width="3.5" style="3" customWidth="1"/>
    <col min="6915" max="6916" width="5" style="3" customWidth="1"/>
    <col min="6917" max="6917" width="8.25" style="3" customWidth="1"/>
    <col min="6918" max="6929" width="4.375" style="3" customWidth="1"/>
    <col min="6930" max="6930" width="0.625" style="3" customWidth="1"/>
    <col min="6931" max="7168" width="9" style="3"/>
    <col min="7169" max="7169" width="5.375" style="3" customWidth="1"/>
    <col min="7170" max="7170" width="3.5" style="3" customWidth="1"/>
    <col min="7171" max="7172" width="5" style="3" customWidth="1"/>
    <col min="7173" max="7173" width="8.25" style="3" customWidth="1"/>
    <col min="7174" max="7185" width="4.375" style="3" customWidth="1"/>
    <col min="7186" max="7186" width="0.625" style="3" customWidth="1"/>
    <col min="7187" max="7424" width="9" style="3"/>
    <col min="7425" max="7425" width="5.375" style="3" customWidth="1"/>
    <col min="7426" max="7426" width="3.5" style="3" customWidth="1"/>
    <col min="7427" max="7428" width="5" style="3" customWidth="1"/>
    <col min="7429" max="7429" width="8.25" style="3" customWidth="1"/>
    <col min="7430" max="7441" width="4.375" style="3" customWidth="1"/>
    <col min="7442" max="7442" width="0.625" style="3" customWidth="1"/>
    <col min="7443" max="7680" width="9" style="3"/>
    <col min="7681" max="7681" width="5.375" style="3" customWidth="1"/>
    <col min="7682" max="7682" width="3.5" style="3" customWidth="1"/>
    <col min="7683" max="7684" width="5" style="3" customWidth="1"/>
    <col min="7685" max="7685" width="8.25" style="3" customWidth="1"/>
    <col min="7686" max="7697" width="4.375" style="3" customWidth="1"/>
    <col min="7698" max="7698" width="0.625" style="3" customWidth="1"/>
    <col min="7699" max="7936" width="9" style="3"/>
    <col min="7937" max="7937" width="5.375" style="3" customWidth="1"/>
    <col min="7938" max="7938" width="3.5" style="3" customWidth="1"/>
    <col min="7939" max="7940" width="5" style="3" customWidth="1"/>
    <col min="7941" max="7941" width="8.25" style="3" customWidth="1"/>
    <col min="7942" max="7953" width="4.375" style="3" customWidth="1"/>
    <col min="7954" max="7954" width="0.625" style="3" customWidth="1"/>
    <col min="7955" max="8192" width="9" style="3"/>
    <col min="8193" max="8193" width="5.375" style="3" customWidth="1"/>
    <col min="8194" max="8194" width="3.5" style="3" customWidth="1"/>
    <col min="8195" max="8196" width="5" style="3" customWidth="1"/>
    <col min="8197" max="8197" width="8.25" style="3" customWidth="1"/>
    <col min="8198" max="8209" width="4.375" style="3" customWidth="1"/>
    <col min="8210" max="8210" width="0.625" style="3" customWidth="1"/>
    <col min="8211" max="8448" width="9" style="3"/>
    <col min="8449" max="8449" width="5.375" style="3" customWidth="1"/>
    <col min="8450" max="8450" width="3.5" style="3" customWidth="1"/>
    <col min="8451" max="8452" width="5" style="3" customWidth="1"/>
    <col min="8453" max="8453" width="8.25" style="3" customWidth="1"/>
    <col min="8454" max="8465" width="4.375" style="3" customWidth="1"/>
    <col min="8466" max="8466" width="0.625" style="3" customWidth="1"/>
    <col min="8467" max="8704" width="9" style="3"/>
    <col min="8705" max="8705" width="5.375" style="3" customWidth="1"/>
    <col min="8706" max="8706" width="3.5" style="3" customWidth="1"/>
    <col min="8707" max="8708" width="5" style="3" customWidth="1"/>
    <col min="8709" max="8709" width="8.25" style="3" customWidth="1"/>
    <col min="8710" max="8721" width="4.375" style="3" customWidth="1"/>
    <col min="8722" max="8722" width="0.625" style="3" customWidth="1"/>
    <col min="8723" max="8960" width="9" style="3"/>
    <col min="8961" max="8961" width="5.375" style="3" customWidth="1"/>
    <col min="8962" max="8962" width="3.5" style="3" customWidth="1"/>
    <col min="8963" max="8964" width="5" style="3" customWidth="1"/>
    <col min="8965" max="8965" width="8.25" style="3" customWidth="1"/>
    <col min="8966" max="8977" width="4.375" style="3" customWidth="1"/>
    <col min="8978" max="8978" width="0.625" style="3" customWidth="1"/>
    <col min="8979" max="9216" width="9" style="3"/>
    <col min="9217" max="9217" width="5.375" style="3" customWidth="1"/>
    <col min="9218" max="9218" width="3.5" style="3" customWidth="1"/>
    <col min="9219" max="9220" width="5" style="3" customWidth="1"/>
    <col min="9221" max="9221" width="8.25" style="3" customWidth="1"/>
    <col min="9222" max="9233" width="4.375" style="3" customWidth="1"/>
    <col min="9234" max="9234" width="0.625" style="3" customWidth="1"/>
    <col min="9235" max="9472" width="9" style="3"/>
    <col min="9473" max="9473" width="5.375" style="3" customWidth="1"/>
    <col min="9474" max="9474" width="3.5" style="3" customWidth="1"/>
    <col min="9475" max="9476" width="5" style="3" customWidth="1"/>
    <col min="9477" max="9477" width="8.25" style="3" customWidth="1"/>
    <col min="9478" max="9489" width="4.375" style="3" customWidth="1"/>
    <col min="9490" max="9490" width="0.625" style="3" customWidth="1"/>
    <col min="9491" max="9728" width="9" style="3"/>
    <col min="9729" max="9729" width="5.375" style="3" customWidth="1"/>
    <col min="9730" max="9730" width="3.5" style="3" customWidth="1"/>
    <col min="9731" max="9732" width="5" style="3" customWidth="1"/>
    <col min="9733" max="9733" width="8.25" style="3" customWidth="1"/>
    <col min="9734" max="9745" width="4.375" style="3" customWidth="1"/>
    <col min="9746" max="9746" width="0.625" style="3" customWidth="1"/>
    <col min="9747" max="9984" width="9" style="3"/>
    <col min="9985" max="9985" width="5.375" style="3" customWidth="1"/>
    <col min="9986" max="9986" width="3.5" style="3" customWidth="1"/>
    <col min="9987" max="9988" width="5" style="3" customWidth="1"/>
    <col min="9989" max="9989" width="8.25" style="3" customWidth="1"/>
    <col min="9990" max="10001" width="4.375" style="3" customWidth="1"/>
    <col min="10002" max="10002" width="0.625" style="3" customWidth="1"/>
    <col min="10003" max="10240" width="9" style="3"/>
    <col min="10241" max="10241" width="5.375" style="3" customWidth="1"/>
    <col min="10242" max="10242" width="3.5" style="3" customWidth="1"/>
    <col min="10243" max="10244" width="5" style="3" customWidth="1"/>
    <col min="10245" max="10245" width="8.25" style="3" customWidth="1"/>
    <col min="10246" max="10257" width="4.375" style="3" customWidth="1"/>
    <col min="10258" max="10258" width="0.625" style="3" customWidth="1"/>
    <col min="10259" max="10496" width="9" style="3"/>
    <col min="10497" max="10497" width="5.375" style="3" customWidth="1"/>
    <col min="10498" max="10498" width="3.5" style="3" customWidth="1"/>
    <col min="10499" max="10500" width="5" style="3" customWidth="1"/>
    <col min="10501" max="10501" width="8.25" style="3" customWidth="1"/>
    <col min="10502" max="10513" width="4.375" style="3" customWidth="1"/>
    <col min="10514" max="10514" width="0.625" style="3" customWidth="1"/>
    <col min="10515" max="10752" width="9" style="3"/>
    <col min="10753" max="10753" width="5.375" style="3" customWidth="1"/>
    <col min="10754" max="10754" width="3.5" style="3" customWidth="1"/>
    <col min="10755" max="10756" width="5" style="3" customWidth="1"/>
    <col min="10757" max="10757" width="8.25" style="3" customWidth="1"/>
    <col min="10758" max="10769" width="4.375" style="3" customWidth="1"/>
    <col min="10770" max="10770" width="0.625" style="3" customWidth="1"/>
    <col min="10771" max="11008" width="9" style="3"/>
    <col min="11009" max="11009" width="5.375" style="3" customWidth="1"/>
    <col min="11010" max="11010" width="3.5" style="3" customWidth="1"/>
    <col min="11011" max="11012" width="5" style="3" customWidth="1"/>
    <col min="11013" max="11013" width="8.25" style="3" customWidth="1"/>
    <col min="11014" max="11025" width="4.375" style="3" customWidth="1"/>
    <col min="11026" max="11026" width="0.625" style="3" customWidth="1"/>
    <col min="11027" max="11264" width="9" style="3"/>
    <col min="11265" max="11265" width="5.375" style="3" customWidth="1"/>
    <col min="11266" max="11266" width="3.5" style="3" customWidth="1"/>
    <col min="11267" max="11268" width="5" style="3" customWidth="1"/>
    <col min="11269" max="11269" width="8.25" style="3" customWidth="1"/>
    <col min="11270" max="11281" width="4.375" style="3" customWidth="1"/>
    <col min="11282" max="11282" width="0.625" style="3" customWidth="1"/>
    <col min="11283" max="11520" width="9" style="3"/>
    <col min="11521" max="11521" width="5.375" style="3" customWidth="1"/>
    <col min="11522" max="11522" width="3.5" style="3" customWidth="1"/>
    <col min="11523" max="11524" width="5" style="3" customWidth="1"/>
    <col min="11525" max="11525" width="8.25" style="3" customWidth="1"/>
    <col min="11526" max="11537" width="4.375" style="3" customWidth="1"/>
    <col min="11538" max="11538" width="0.625" style="3" customWidth="1"/>
    <col min="11539" max="11776" width="9" style="3"/>
    <col min="11777" max="11777" width="5.375" style="3" customWidth="1"/>
    <col min="11778" max="11778" width="3.5" style="3" customWidth="1"/>
    <col min="11779" max="11780" width="5" style="3" customWidth="1"/>
    <col min="11781" max="11781" width="8.25" style="3" customWidth="1"/>
    <col min="11782" max="11793" width="4.375" style="3" customWidth="1"/>
    <col min="11794" max="11794" width="0.625" style="3" customWidth="1"/>
    <col min="11795" max="12032" width="9" style="3"/>
    <col min="12033" max="12033" width="5.375" style="3" customWidth="1"/>
    <col min="12034" max="12034" width="3.5" style="3" customWidth="1"/>
    <col min="12035" max="12036" width="5" style="3" customWidth="1"/>
    <col min="12037" max="12037" width="8.25" style="3" customWidth="1"/>
    <col min="12038" max="12049" width="4.375" style="3" customWidth="1"/>
    <col min="12050" max="12050" width="0.625" style="3" customWidth="1"/>
    <col min="12051" max="12288" width="9" style="3"/>
    <col min="12289" max="12289" width="5.375" style="3" customWidth="1"/>
    <col min="12290" max="12290" width="3.5" style="3" customWidth="1"/>
    <col min="12291" max="12292" width="5" style="3" customWidth="1"/>
    <col min="12293" max="12293" width="8.25" style="3" customWidth="1"/>
    <col min="12294" max="12305" width="4.375" style="3" customWidth="1"/>
    <col min="12306" max="12306" width="0.625" style="3" customWidth="1"/>
    <col min="12307" max="12544" width="9" style="3"/>
    <col min="12545" max="12545" width="5.375" style="3" customWidth="1"/>
    <col min="12546" max="12546" width="3.5" style="3" customWidth="1"/>
    <col min="12547" max="12548" width="5" style="3" customWidth="1"/>
    <col min="12549" max="12549" width="8.25" style="3" customWidth="1"/>
    <col min="12550" max="12561" width="4.375" style="3" customWidth="1"/>
    <col min="12562" max="12562" width="0.625" style="3" customWidth="1"/>
    <col min="12563" max="12800" width="9" style="3"/>
    <col min="12801" max="12801" width="5.375" style="3" customWidth="1"/>
    <col min="12802" max="12802" width="3.5" style="3" customWidth="1"/>
    <col min="12803" max="12804" width="5" style="3" customWidth="1"/>
    <col min="12805" max="12805" width="8.25" style="3" customWidth="1"/>
    <col min="12806" max="12817" width="4.375" style="3" customWidth="1"/>
    <col min="12818" max="12818" width="0.625" style="3" customWidth="1"/>
    <col min="12819" max="13056" width="9" style="3"/>
    <col min="13057" max="13057" width="5.375" style="3" customWidth="1"/>
    <col min="13058" max="13058" width="3.5" style="3" customWidth="1"/>
    <col min="13059" max="13060" width="5" style="3" customWidth="1"/>
    <col min="13061" max="13061" width="8.25" style="3" customWidth="1"/>
    <col min="13062" max="13073" width="4.375" style="3" customWidth="1"/>
    <col min="13074" max="13074" width="0.625" style="3" customWidth="1"/>
    <col min="13075" max="13312" width="9" style="3"/>
    <col min="13313" max="13313" width="5.375" style="3" customWidth="1"/>
    <col min="13314" max="13314" width="3.5" style="3" customWidth="1"/>
    <col min="13315" max="13316" width="5" style="3" customWidth="1"/>
    <col min="13317" max="13317" width="8.25" style="3" customWidth="1"/>
    <col min="13318" max="13329" width="4.375" style="3" customWidth="1"/>
    <col min="13330" max="13330" width="0.625" style="3" customWidth="1"/>
    <col min="13331" max="13568" width="9" style="3"/>
    <col min="13569" max="13569" width="5.375" style="3" customWidth="1"/>
    <col min="13570" max="13570" width="3.5" style="3" customWidth="1"/>
    <col min="13571" max="13572" width="5" style="3" customWidth="1"/>
    <col min="13573" max="13573" width="8.25" style="3" customWidth="1"/>
    <col min="13574" max="13585" width="4.375" style="3" customWidth="1"/>
    <col min="13586" max="13586" width="0.625" style="3" customWidth="1"/>
    <col min="13587" max="13824" width="9" style="3"/>
    <col min="13825" max="13825" width="5.375" style="3" customWidth="1"/>
    <col min="13826" max="13826" width="3.5" style="3" customWidth="1"/>
    <col min="13827" max="13828" width="5" style="3" customWidth="1"/>
    <col min="13829" max="13829" width="8.25" style="3" customWidth="1"/>
    <col min="13830" max="13841" width="4.375" style="3" customWidth="1"/>
    <col min="13842" max="13842" width="0.625" style="3" customWidth="1"/>
    <col min="13843" max="14080" width="9" style="3"/>
    <col min="14081" max="14081" width="5.375" style="3" customWidth="1"/>
    <col min="14082" max="14082" width="3.5" style="3" customWidth="1"/>
    <col min="14083" max="14084" width="5" style="3" customWidth="1"/>
    <col min="14085" max="14085" width="8.25" style="3" customWidth="1"/>
    <col min="14086" max="14097" width="4.375" style="3" customWidth="1"/>
    <col min="14098" max="14098" width="0.625" style="3" customWidth="1"/>
    <col min="14099" max="14336" width="9" style="3"/>
    <col min="14337" max="14337" width="5.375" style="3" customWidth="1"/>
    <col min="14338" max="14338" width="3.5" style="3" customWidth="1"/>
    <col min="14339" max="14340" width="5" style="3" customWidth="1"/>
    <col min="14341" max="14341" width="8.25" style="3" customWidth="1"/>
    <col min="14342" max="14353" width="4.375" style="3" customWidth="1"/>
    <col min="14354" max="14354" width="0.625" style="3" customWidth="1"/>
    <col min="14355" max="14592" width="9" style="3"/>
    <col min="14593" max="14593" width="5.375" style="3" customWidth="1"/>
    <col min="14594" max="14594" width="3.5" style="3" customWidth="1"/>
    <col min="14595" max="14596" width="5" style="3" customWidth="1"/>
    <col min="14597" max="14597" width="8.25" style="3" customWidth="1"/>
    <col min="14598" max="14609" width="4.375" style="3" customWidth="1"/>
    <col min="14610" max="14610" width="0.625" style="3" customWidth="1"/>
    <col min="14611" max="14848" width="9" style="3"/>
    <col min="14849" max="14849" width="5.375" style="3" customWidth="1"/>
    <col min="14850" max="14850" width="3.5" style="3" customWidth="1"/>
    <col min="14851" max="14852" width="5" style="3" customWidth="1"/>
    <col min="14853" max="14853" width="8.25" style="3" customWidth="1"/>
    <col min="14854" max="14865" width="4.375" style="3" customWidth="1"/>
    <col min="14866" max="14866" width="0.625" style="3" customWidth="1"/>
    <col min="14867" max="15104" width="9" style="3"/>
    <col min="15105" max="15105" width="5.375" style="3" customWidth="1"/>
    <col min="15106" max="15106" width="3.5" style="3" customWidth="1"/>
    <col min="15107" max="15108" width="5" style="3" customWidth="1"/>
    <col min="15109" max="15109" width="8.25" style="3" customWidth="1"/>
    <col min="15110" max="15121" width="4.375" style="3" customWidth="1"/>
    <col min="15122" max="15122" width="0.625" style="3" customWidth="1"/>
    <col min="15123" max="15360" width="9" style="3"/>
    <col min="15361" max="15361" width="5.375" style="3" customWidth="1"/>
    <col min="15362" max="15362" width="3.5" style="3" customWidth="1"/>
    <col min="15363" max="15364" width="5" style="3" customWidth="1"/>
    <col min="15365" max="15365" width="8.25" style="3" customWidth="1"/>
    <col min="15366" max="15377" width="4.375" style="3" customWidth="1"/>
    <col min="15378" max="15378" width="0.625" style="3" customWidth="1"/>
    <col min="15379" max="15616" width="9" style="3"/>
    <col min="15617" max="15617" width="5.375" style="3" customWidth="1"/>
    <col min="15618" max="15618" width="3.5" style="3" customWidth="1"/>
    <col min="15619" max="15620" width="5" style="3" customWidth="1"/>
    <col min="15621" max="15621" width="8.25" style="3" customWidth="1"/>
    <col min="15622" max="15633" width="4.375" style="3" customWidth="1"/>
    <col min="15634" max="15634" width="0.625" style="3" customWidth="1"/>
    <col min="15635" max="15872" width="9" style="3"/>
    <col min="15873" max="15873" width="5.375" style="3" customWidth="1"/>
    <col min="15874" max="15874" width="3.5" style="3" customWidth="1"/>
    <col min="15875" max="15876" width="5" style="3" customWidth="1"/>
    <col min="15877" max="15877" width="8.25" style="3" customWidth="1"/>
    <col min="15878" max="15889" width="4.375" style="3" customWidth="1"/>
    <col min="15890" max="15890" width="0.625" style="3" customWidth="1"/>
    <col min="15891" max="16128" width="9" style="3"/>
    <col min="16129" max="16129" width="5.375" style="3" customWidth="1"/>
    <col min="16130" max="16130" width="3.5" style="3" customWidth="1"/>
    <col min="16131" max="16132" width="5" style="3" customWidth="1"/>
    <col min="16133" max="16133" width="8.25" style="3" customWidth="1"/>
    <col min="16134" max="16145" width="4.375" style="3" customWidth="1"/>
    <col min="16146" max="16146" width="0.625" style="3" customWidth="1"/>
    <col min="16147" max="16384" width="9" style="3"/>
  </cols>
  <sheetData>
    <row r="1" spans="1:17" ht="16.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>
      <c r="B2" s="4"/>
    </row>
    <row r="3" spans="1:17">
      <c r="A3" s="4" t="s">
        <v>1</v>
      </c>
      <c r="B3" s="4" t="s">
        <v>2</v>
      </c>
      <c r="C3" s="4"/>
      <c r="D3" s="4"/>
    </row>
    <row r="4" spans="1:17">
      <c r="B4" s="4" t="s">
        <v>3</v>
      </c>
      <c r="C4" s="2" t="s">
        <v>4</v>
      </c>
    </row>
    <row r="5" spans="1:17">
      <c r="B5" s="4"/>
      <c r="C5" s="2" t="s">
        <v>5</v>
      </c>
    </row>
    <row r="6" spans="1:17">
      <c r="B6" s="4"/>
    </row>
    <row r="7" spans="1:17">
      <c r="B7" s="4" t="s">
        <v>6</v>
      </c>
      <c r="C7" s="2" t="s">
        <v>7</v>
      </c>
    </row>
    <row r="8" spans="1:17">
      <c r="A8" s="4"/>
      <c r="B8" s="4"/>
      <c r="C8" s="2" t="s">
        <v>8</v>
      </c>
    </row>
    <row r="9" spans="1:17">
      <c r="A9" s="4"/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>
      <c r="A10" s="4"/>
      <c r="B10" s="4"/>
    </row>
    <row r="11" spans="1:17">
      <c r="A11" s="4" t="s">
        <v>9</v>
      </c>
      <c r="B11" s="4" t="s">
        <v>10</v>
      </c>
      <c r="C11" s="4"/>
      <c r="D11" s="4"/>
      <c r="E11" s="4"/>
      <c r="F11" s="4"/>
      <c r="G11" s="4"/>
    </row>
    <row r="12" spans="1:17">
      <c r="A12" s="4"/>
      <c r="B12" s="6" t="s">
        <v>11</v>
      </c>
      <c r="C12" s="6"/>
      <c r="D12" s="6"/>
      <c r="E12" s="6"/>
      <c r="F12" s="6"/>
      <c r="G12" s="6"/>
      <c r="H12" s="6"/>
      <c r="I12" s="6"/>
      <c r="J12" s="6"/>
      <c r="K12" s="6"/>
      <c r="O12" s="7" t="s">
        <v>12</v>
      </c>
    </row>
    <row r="13" spans="1:17">
      <c r="B13" s="8" t="s">
        <v>13</v>
      </c>
      <c r="C13" s="9"/>
      <c r="D13" s="9"/>
      <c r="E13" s="10"/>
      <c r="F13" s="11" t="s">
        <v>14</v>
      </c>
      <c r="G13" s="12"/>
      <c r="H13" s="13"/>
      <c r="I13" s="11" t="s">
        <v>15</v>
      </c>
      <c r="J13" s="12"/>
      <c r="K13" s="13"/>
      <c r="L13" s="11" t="s">
        <v>16</v>
      </c>
      <c r="M13" s="12"/>
      <c r="N13" s="13"/>
      <c r="O13" s="11" t="s">
        <v>17</v>
      </c>
      <c r="P13" s="12"/>
      <c r="Q13" s="13"/>
    </row>
    <row r="14" spans="1:17">
      <c r="B14" s="14" t="s">
        <v>18</v>
      </c>
      <c r="C14" s="15"/>
      <c r="D14" s="15"/>
      <c r="E14" s="16"/>
      <c r="F14" s="17"/>
      <c r="G14" s="18"/>
      <c r="H14" s="19"/>
      <c r="I14" s="17"/>
      <c r="J14" s="18"/>
      <c r="K14" s="19"/>
      <c r="L14" s="17"/>
      <c r="M14" s="18"/>
      <c r="N14" s="19"/>
      <c r="O14" s="17"/>
      <c r="P14" s="18"/>
      <c r="Q14" s="19"/>
    </row>
    <row r="15" spans="1:17">
      <c r="B15" s="20"/>
      <c r="C15" s="21"/>
      <c r="D15" s="21"/>
      <c r="E15" s="22"/>
      <c r="F15" s="17"/>
      <c r="G15" s="18"/>
      <c r="H15" s="19"/>
      <c r="I15" s="17"/>
      <c r="J15" s="18"/>
      <c r="K15" s="19"/>
      <c r="L15" s="17"/>
      <c r="M15" s="18"/>
      <c r="N15" s="19"/>
      <c r="O15" s="23"/>
      <c r="P15" s="24"/>
      <c r="Q15" s="25"/>
    </row>
    <row r="16" spans="1:17">
      <c r="B16" s="20"/>
      <c r="C16" s="26" t="s">
        <v>19</v>
      </c>
      <c r="D16" s="26"/>
      <c r="E16" s="27"/>
      <c r="F16" s="17">
        <v>15875102</v>
      </c>
      <c r="G16" s="18"/>
      <c r="H16" s="19"/>
      <c r="I16" s="17">
        <v>1727000</v>
      </c>
      <c r="J16" s="18"/>
      <c r="K16" s="19"/>
      <c r="L16" s="17">
        <v>0</v>
      </c>
      <c r="M16" s="18"/>
      <c r="N16" s="19"/>
      <c r="O16" s="23">
        <v>17602102</v>
      </c>
      <c r="P16" s="24"/>
      <c r="Q16" s="25"/>
    </row>
    <row r="17" spans="1:17">
      <c r="B17" s="20"/>
      <c r="C17" s="26" t="s">
        <v>20</v>
      </c>
      <c r="D17" s="26"/>
      <c r="E17" s="27"/>
      <c r="F17" s="17">
        <v>4831000</v>
      </c>
      <c r="G17" s="18"/>
      <c r="H17" s="19"/>
      <c r="I17" s="17">
        <v>0</v>
      </c>
      <c r="J17" s="18"/>
      <c r="K17" s="19"/>
      <c r="L17" s="17">
        <v>0</v>
      </c>
      <c r="M17" s="18"/>
      <c r="N17" s="19"/>
      <c r="O17" s="23">
        <f>F17+I17-L17</f>
        <v>4831000</v>
      </c>
      <c r="P17" s="24"/>
      <c r="Q17" s="25"/>
    </row>
    <row r="18" spans="1:17">
      <c r="B18" s="20"/>
      <c r="C18" s="21" t="s">
        <v>21</v>
      </c>
      <c r="D18" s="21"/>
      <c r="E18" s="22"/>
      <c r="F18" s="17">
        <v>6924000</v>
      </c>
      <c r="G18" s="18"/>
      <c r="H18" s="19"/>
      <c r="I18" s="17">
        <v>0</v>
      </c>
      <c r="J18" s="18"/>
      <c r="K18" s="19"/>
      <c r="L18" s="17">
        <v>6924000</v>
      </c>
      <c r="M18" s="18"/>
      <c r="N18" s="19"/>
      <c r="O18" s="23">
        <f>F18+I18-L18</f>
        <v>0</v>
      </c>
      <c r="P18" s="24"/>
      <c r="Q18" s="25"/>
    </row>
    <row r="19" spans="1:17">
      <c r="B19" s="20"/>
      <c r="C19" s="28" t="s">
        <v>22</v>
      </c>
      <c r="D19" s="28"/>
      <c r="E19" s="29"/>
      <c r="F19" s="30">
        <v>0</v>
      </c>
      <c r="G19" s="31"/>
      <c r="H19" s="32"/>
      <c r="I19" s="30">
        <v>2139706</v>
      </c>
      <c r="J19" s="31"/>
      <c r="K19" s="32"/>
      <c r="L19" s="30">
        <v>0</v>
      </c>
      <c r="M19" s="31"/>
      <c r="N19" s="32"/>
      <c r="O19" s="33">
        <v>2139706</v>
      </c>
      <c r="P19" s="34"/>
      <c r="Q19" s="35"/>
    </row>
    <row r="20" spans="1:17" ht="16.5" thickBot="1">
      <c r="B20" s="11" t="s">
        <v>23</v>
      </c>
      <c r="C20" s="12"/>
      <c r="D20" s="12"/>
      <c r="E20" s="13"/>
      <c r="F20" s="36">
        <f>SUM(F16:H19)</f>
        <v>27630102</v>
      </c>
      <c r="G20" s="37"/>
      <c r="H20" s="38"/>
      <c r="I20" s="36">
        <f>SUM(I15:K19)</f>
        <v>3866706</v>
      </c>
      <c r="J20" s="37"/>
      <c r="K20" s="38"/>
      <c r="L20" s="36">
        <f>SUM(L15:N19)</f>
        <v>6924000</v>
      </c>
      <c r="M20" s="37"/>
      <c r="N20" s="38"/>
      <c r="O20" s="36">
        <f>SUM(O15:Q19)</f>
        <v>24572808</v>
      </c>
      <c r="P20" s="37"/>
      <c r="Q20" s="38"/>
    </row>
    <row r="21" spans="1:17" ht="16.5" thickTop="1"/>
    <row r="22" spans="1:17">
      <c r="A22" s="4" t="s">
        <v>24</v>
      </c>
      <c r="B22" s="39" t="s">
        <v>25</v>
      </c>
      <c r="C22" s="39"/>
      <c r="D22" s="39"/>
      <c r="E22" s="39"/>
      <c r="F22" s="39"/>
      <c r="G22" s="39"/>
      <c r="H22" s="40"/>
      <c r="I22" s="40"/>
      <c r="J22" s="40"/>
      <c r="K22" s="40"/>
      <c r="L22" s="40"/>
      <c r="M22" s="40"/>
      <c r="N22" s="40"/>
      <c r="O22" s="40"/>
      <c r="P22" s="40"/>
      <c r="Q22" s="40"/>
    </row>
    <row r="23" spans="1:17">
      <c r="A23" s="4"/>
      <c r="B23" s="6" t="s">
        <v>26</v>
      </c>
      <c r="C23" s="6"/>
      <c r="D23" s="6"/>
      <c r="E23" s="6"/>
      <c r="F23" s="6"/>
      <c r="G23" s="6"/>
      <c r="O23" s="7" t="s">
        <v>12</v>
      </c>
    </row>
    <row r="24" spans="1:17" ht="32.25" customHeight="1">
      <c r="B24" s="41" t="s">
        <v>13</v>
      </c>
      <c r="C24" s="42"/>
      <c r="D24" s="42"/>
      <c r="E24" s="43"/>
      <c r="F24" s="44" t="s">
        <v>27</v>
      </c>
      <c r="G24" s="45"/>
      <c r="H24" s="46"/>
      <c r="I24" s="47" t="s">
        <v>28</v>
      </c>
      <c r="J24" s="48"/>
      <c r="K24" s="49"/>
      <c r="L24" s="47" t="s">
        <v>29</v>
      </c>
      <c r="M24" s="48"/>
      <c r="N24" s="49"/>
      <c r="O24" s="47" t="s">
        <v>30</v>
      </c>
      <c r="P24" s="48"/>
      <c r="Q24" s="49"/>
    </row>
    <row r="25" spans="1:17">
      <c r="B25" s="14" t="s">
        <v>18</v>
      </c>
      <c r="C25" s="15"/>
      <c r="D25" s="15"/>
      <c r="E25" s="16"/>
      <c r="F25" s="50"/>
      <c r="G25" s="51"/>
      <c r="H25" s="52"/>
      <c r="I25" s="50"/>
      <c r="J25" s="51"/>
      <c r="K25" s="52"/>
      <c r="L25" s="50"/>
      <c r="M25" s="51"/>
      <c r="N25" s="52"/>
      <c r="O25" s="50"/>
      <c r="P25" s="51"/>
      <c r="Q25" s="52"/>
    </row>
    <row r="26" spans="1:17">
      <c r="B26" s="20"/>
      <c r="C26" s="26" t="s">
        <v>19</v>
      </c>
      <c r="D26" s="26"/>
      <c r="E26" s="27"/>
      <c r="F26" s="23">
        <v>17602102</v>
      </c>
      <c r="G26" s="24"/>
      <c r="H26" s="25"/>
      <c r="I26" s="53">
        <v>0</v>
      </c>
      <c r="J26" s="54"/>
      <c r="K26" s="55"/>
      <c r="L26" s="53">
        <v>17602102</v>
      </c>
      <c r="M26" s="54"/>
      <c r="N26" s="55"/>
      <c r="O26" s="53">
        <v>0</v>
      </c>
      <c r="P26" s="54"/>
      <c r="Q26" s="55"/>
    </row>
    <row r="27" spans="1:17">
      <c r="B27" s="20"/>
      <c r="C27" s="26" t="s">
        <v>20</v>
      </c>
      <c r="D27" s="26"/>
      <c r="E27" s="27"/>
      <c r="F27" s="23">
        <f>+O17</f>
        <v>4831000</v>
      </c>
      <c r="G27" s="24"/>
      <c r="H27" s="25"/>
      <c r="I27" s="53">
        <v>0</v>
      </c>
      <c r="J27" s="54"/>
      <c r="K27" s="55"/>
      <c r="L27" s="53">
        <v>4831000</v>
      </c>
      <c r="M27" s="54"/>
      <c r="N27" s="55"/>
      <c r="O27" s="53">
        <v>0</v>
      </c>
      <c r="P27" s="54"/>
      <c r="Q27" s="55"/>
    </row>
    <row r="28" spans="1:17">
      <c r="B28" s="20"/>
      <c r="C28" s="28" t="s">
        <v>22</v>
      </c>
      <c r="D28" s="28"/>
      <c r="E28" s="29"/>
      <c r="F28" s="33">
        <v>2139706</v>
      </c>
      <c r="G28" s="34"/>
      <c r="H28" s="35"/>
      <c r="I28" s="53">
        <v>0</v>
      </c>
      <c r="J28" s="54"/>
      <c r="K28" s="55"/>
      <c r="L28" s="53">
        <v>2139706</v>
      </c>
      <c r="M28" s="54"/>
      <c r="N28" s="55"/>
      <c r="O28" s="53">
        <v>0</v>
      </c>
      <c r="P28" s="54"/>
      <c r="Q28" s="55"/>
    </row>
    <row r="29" spans="1:17" ht="16.5" thickBot="1">
      <c r="B29" s="11" t="s">
        <v>23</v>
      </c>
      <c r="C29" s="12"/>
      <c r="D29" s="12"/>
      <c r="E29" s="13"/>
      <c r="F29" s="56">
        <f>SUM(F26:H28)</f>
        <v>24572808</v>
      </c>
      <c r="G29" s="57"/>
      <c r="H29" s="58"/>
      <c r="I29" s="56">
        <f>SUM(I26:K28)</f>
        <v>0</v>
      </c>
      <c r="J29" s="57"/>
      <c r="K29" s="58"/>
      <c r="L29" s="56">
        <f>SUM(L26:N28)</f>
        <v>24572808</v>
      </c>
      <c r="M29" s="57"/>
      <c r="N29" s="58"/>
      <c r="O29" s="56">
        <f>SUM(O26:Q27)</f>
        <v>0</v>
      </c>
      <c r="P29" s="57"/>
      <c r="Q29" s="58"/>
    </row>
    <row r="30" spans="1:17" ht="16.5" thickTop="1"/>
    <row r="31" spans="1:17">
      <c r="A31" s="4" t="s">
        <v>31</v>
      </c>
      <c r="B31" s="4" t="s">
        <v>32</v>
      </c>
      <c r="C31" s="4"/>
    </row>
    <row r="32" spans="1:17">
      <c r="A32" s="4"/>
      <c r="B32" s="4" t="s">
        <v>33</v>
      </c>
      <c r="C32" s="4"/>
    </row>
    <row r="33" spans="1:29">
      <c r="A33" s="4"/>
      <c r="B33" s="6"/>
      <c r="C33" s="6"/>
      <c r="O33" s="7" t="s">
        <v>12</v>
      </c>
    </row>
    <row r="34" spans="1:29">
      <c r="B34" s="8" t="s">
        <v>13</v>
      </c>
      <c r="C34" s="9"/>
      <c r="D34" s="9"/>
      <c r="E34" s="10"/>
      <c r="F34" s="11" t="s">
        <v>34</v>
      </c>
      <c r="G34" s="12"/>
      <c r="H34" s="12"/>
      <c r="I34" s="13"/>
      <c r="J34" s="11" t="s">
        <v>35</v>
      </c>
      <c r="K34" s="12"/>
      <c r="L34" s="12"/>
      <c r="M34" s="13"/>
      <c r="N34" s="11" t="s">
        <v>27</v>
      </c>
      <c r="O34" s="12"/>
      <c r="P34" s="12"/>
      <c r="Q34" s="13"/>
    </row>
    <row r="35" spans="1:29">
      <c r="B35" s="59" t="s">
        <v>36</v>
      </c>
      <c r="C35" s="60"/>
      <c r="D35" s="60"/>
      <c r="E35" s="61"/>
      <c r="F35" s="62">
        <v>15077125</v>
      </c>
      <c r="G35" s="63"/>
      <c r="H35" s="63"/>
      <c r="I35" s="64"/>
      <c r="J35" s="62">
        <v>2943428</v>
      </c>
      <c r="K35" s="63"/>
      <c r="L35" s="63"/>
      <c r="M35" s="64"/>
      <c r="N35" s="62">
        <f>F35-J35</f>
        <v>12133697</v>
      </c>
      <c r="O35" s="63"/>
      <c r="P35" s="63"/>
      <c r="Q35" s="64"/>
    </row>
    <row r="36" spans="1:29">
      <c r="B36" s="65" t="s">
        <v>37</v>
      </c>
      <c r="C36" s="66"/>
      <c r="D36" s="66"/>
      <c r="E36" s="67"/>
      <c r="F36" s="23">
        <v>13100000</v>
      </c>
      <c r="G36" s="24"/>
      <c r="H36" s="24"/>
      <c r="I36" s="25"/>
      <c r="J36" s="68">
        <v>1384137</v>
      </c>
      <c r="K36" s="69"/>
      <c r="L36" s="69"/>
      <c r="M36" s="70"/>
      <c r="N36" s="68">
        <f>F36-J36</f>
        <v>11715863</v>
      </c>
      <c r="O36" s="69"/>
      <c r="P36" s="69"/>
      <c r="Q36" s="70"/>
    </row>
    <row r="37" spans="1:29">
      <c r="B37" s="65" t="s">
        <v>38</v>
      </c>
      <c r="C37" s="66"/>
      <c r="D37" s="66"/>
      <c r="E37" s="67"/>
      <c r="F37" s="23">
        <v>11167040</v>
      </c>
      <c r="G37" s="24"/>
      <c r="H37" s="24"/>
      <c r="I37" s="25"/>
      <c r="J37" s="68">
        <v>10008533</v>
      </c>
      <c r="K37" s="69"/>
      <c r="L37" s="69"/>
      <c r="M37" s="70"/>
      <c r="N37" s="68">
        <f>F37-J37</f>
        <v>1158507</v>
      </c>
      <c r="O37" s="69"/>
      <c r="P37" s="69"/>
      <c r="Q37" s="70"/>
    </row>
    <row r="38" spans="1:29">
      <c r="B38" s="65" t="s">
        <v>39</v>
      </c>
      <c r="C38" s="66"/>
      <c r="D38" s="66"/>
      <c r="E38" s="67"/>
      <c r="F38" s="33">
        <v>8364814</v>
      </c>
      <c r="G38" s="34"/>
      <c r="H38" s="34"/>
      <c r="I38" s="35"/>
      <c r="J38" s="71">
        <v>7506530</v>
      </c>
      <c r="K38" s="72"/>
      <c r="L38" s="72"/>
      <c r="M38" s="73"/>
      <c r="N38" s="68">
        <f>F38-J38</f>
        <v>858284</v>
      </c>
      <c r="O38" s="69"/>
      <c r="P38" s="69"/>
      <c r="Q38" s="70"/>
    </row>
    <row r="39" spans="1:29" ht="16.5" thickBot="1">
      <c r="B39" s="11" t="s">
        <v>23</v>
      </c>
      <c r="C39" s="12"/>
      <c r="D39" s="12"/>
      <c r="E39" s="13"/>
      <c r="F39" s="56">
        <f>SUM(F35:I38)</f>
        <v>47708979</v>
      </c>
      <c r="G39" s="57"/>
      <c r="H39" s="57"/>
      <c r="I39" s="58"/>
      <c r="J39" s="74">
        <f>SUM(J35:M38)</f>
        <v>21842628</v>
      </c>
      <c r="K39" s="75"/>
      <c r="L39" s="75"/>
      <c r="M39" s="76"/>
      <c r="N39" s="74">
        <f>SUM(N35:Q38)</f>
        <v>25866351</v>
      </c>
      <c r="O39" s="75"/>
      <c r="P39" s="75"/>
      <c r="Q39" s="76"/>
    </row>
    <row r="40" spans="1:29" ht="16.5" thickTop="1"/>
    <row r="41" spans="1:29">
      <c r="A41" s="4" t="s">
        <v>40</v>
      </c>
      <c r="B41" s="4" t="s">
        <v>41</v>
      </c>
    </row>
    <row r="42" spans="1:29">
      <c r="A42" s="4"/>
      <c r="B42" s="4" t="s">
        <v>42</v>
      </c>
    </row>
    <row r="43" spans="1:29">
      <c r="A43" s="4"/>
      <c r="B43" s="4"/>
      <c r="O43" s="7" t="s">
        <v>12</v>
      </c>
    </row>
    <row r="44" spans="1:29">
      <c r="A44" s="4"/>
      <c r="B44" s="77" t="s">
        <v>43</v>
      </c>
      <c r="C44" s="77"/>
      <c r="D44" s="77"/>
      <c r="E44" s="77"/>
      <c r="F44" s="77"/>
      <c r="G44" s="77"/>
      <c r="H44" s="78" t="s">
        <v>44</v>
      </c>
      <c r="I44" s="78"/>
      <c r="J44" s="78"/>
      <c r="K44" s="79" t="s">
        <v>45</v>
      </c>
      <c r="L44" s="45"/>
      <c r="M44" s="46"/>
      <c r="N44" s="79" t="s">
        <v>46</v>
      </c>
      <c r="O44" s="45"/>
      <c r="P44" s="46"/>
      <c r="AC44" s="3" t="s">
        <v>47</v>
      </c>
    </row>
    <row r="45" spans="1:29">
      <c r="A45" s="4"/>
      <c r="B45" s="80" t="s">
        <v>48</v>
      </c>
      <c r="C45" s="80"/>
      <c r="D45" s="80"/>
      <c r="E45" s="80"/>
      <c r="F45" s="80"/>
      <c r="G45" s="80"/>
      <c r="H45" s="78" t="s">
        <v>49</v>
      </c>
      <c r="I45" s="78"/>
      <c r="J45" s="78"/>
      <c r="K45" s="81">
        <v>15239000</v>
      </c>
      <c r="L45" s="82"/>
      <c r="M45" s="83"/>
      <c r="N45" s="81">
        <v>0</v>
      </c>
      <c r="O45" s="82"/>
      <c r="P45" s="83"/>
    </row>
    <row r="46" spans="1:29">
      <c r="A46" s="4"/>
      <c r="B46" s="80" t="s">
        <v>48</v>
      </c>
      <c r="C46" s="80"/>
      <c r="D46" s="80"/>
      <c r="E46" s="80"/>
      <c r="F46" s="80"/>
      <c r="G46" s="80"/>
      <c r="H46" s="78" t="s">
        <v>50</v>
      </c>
      <c r="I46" s="78"/>
      <c r="J46" s="78"/>
      <c r="K46" s="81">
        <v>15239000</v>
      </c>
      <c r="L46" s="82"/>
      <c r="M46" s="83"/>
      <c r="N46" s="81">
        <v>0</v>
      </c>
      <c r="O46" s="82"/>
      <c r="P46" s="83"/>
    </row>
    <row r="47" spans="1:29" ht="16.5" thickBot="1">
      <c r="A47" s="4"/>
      <c r="B47" s="77" t="s">
        <v>51</v>
      </c>
      <c r="C47" s="77"/>
      <c r="D47" s="77"/>
      <c r="E47" s="77"/>
      <c r="F47" s="77"/>
      <c r="G47" s="77"/>
      <c r="H47" s="77"/>
      <c r="I47" s="77"/>
      <c r="J47" s="77"/>
      <c r="K47" s="84">
        <f>SUM(K45:M46)</f>
        <v>30478000</v>
      </c>
      <c r="L47" s="85"/>
      <c r="M47" s="86"/>
      <c r="N47" s="84">
        <f>SUM(N45:P46)</f>
        <v>0</v>
      </c>
      <c r="O47" s="85"/>
      <c r="P47" s="86"/>
    </row>
    <row r="48" spans="1:29" ht="16.5" thickTop="1">
      <c r="A48" s="4"/>
      <c r="B48" s="4"/>
    </row>
  </sheetData>
  <mergeCells count="111">
    <mergeCell ref="B47:J47"/>
    <mergeCell ref="K47:M47"/>
    <mergeCell ref="N47:P47"/>
    <mergeCell ref="B45:G45"/>
    <mergeCell ref="H45:J45"/>
    <mergeCell ref="K45:M45"/>
    <mergeCell ref="N45:P45"/>
    <mergeCell ref="B46:G46"/>
    <mergeCell ref="H46:J46"/>
    <mergeCell ref="K46:M46"/>
    <mergeCell ref="N46:P46"/>
    <mergeCell ref="B39:E39"/>
    <mergeCell ref="F39:I39"/>
    <mergeCell ref="J39:M39"/>
    <mergeCell ref="N39:Q39"/>
    <mergeCell ref="B44:G44"/>
    <mergeCell ref="H44:J44"/>
    <mergeCell ref="K44:M44"/>
    <mergeCell ref="N44:P44"/>
    <mergeCell ref="B37:E37"/>
    <mergeCell ref="F37:I37"/>
    <mergeCell ref="J37:M37"/>
    <mergeCell ref="N37:Q37"/>
    <mergeCell ref="B38:E38"/>
    <mergeCell ref="F38:I38"/>
    <mergeCell ref="J38:M38"/>
    <mergeCell ref="N38:Q38"/>
    <mergeCell ref="B35:E35"/>
    <mergeCell ref="F35:I35"/>
    <mergeCell ref="J35:M35"/>
    <mergeCell ref="N35:Q35"/>
    <mergeCell ref="B36:E36"/>
    <mergeCell ref="F36:I36"/>
    <mergeCell ref="J36:M36"/>
    <mergeCell ref="N36:Q36"/>
    <mergeCell ref="B29:E29"/>
    <mergeCell ref="F29:H29"/>
    <mergeCell ref="I29:K29"/>
    <mergeCell ref="L29:N29"/>
    <mergeCell ref="O29:Q29"/>
    <mergeCell ref="B34:E34"/>
    <mergeCell ref="F34:I34"/>
    <mergeCell ref="J34:M34"/>
    <mergeCell ref="N34:Q34"/>
    <mergeCell ref="C27:E27"/>
    <mergeCell ref="F27:H27"/>
    <mergeCell ref="I27:K27"/>
    <mergeCell ref="L27:N27"/>
    <mergeCell ref="O27:Q27"/>
    <mergeCell ref="C28:E28"/>
    <mergeCell ref="F28:H28"/>
    <mergeCell ref="I28:K28"/>
    <mergeCell ref="L28:N28"/>
    <mergeCell ref="O28:Q28"/>
    <mergeCell ref="B25:E25"/>
    <mergeCell ref="F25:H25"/>
    <mergeCell ref="I25:K25"/>
    <mergeCell ref="L25:N25"/>
    <mergeCell ref="O25:Q25"/>
    <mergeCell ref="C26:E26"/>
    <mergeCell ref="F26:H26"/>
    <mergeCell ref="I26:K26"/>
    <mergeCell ref="L26:N26"/>
    <mergeCell ref="O26:Q26"/>
    <mergeCell ref="B20:E20"/>
    <mergeCell ref="F20:H20"/>
    <mergeCell ref="I20:K20"/>
    <mergeCell ref="L20:N20"/>
    <mergeCell ref="O20:Q20"/>
    <mergeCell ref="B24:E24"/>
    <mergeCell ref="F24:H24"/>
    <mergeCell ref="I24:K24"/>
    <mergeCell ref="L24:N24"/>
    <mergeCell ref="O24:Q24"/>
    <mergeCell ref="C18:E18"/>
    <mergeCell ref="F18:H18"/>
    <mergeCell ref="I18:K18"/>
    <mergeCell ref="L18:N18"/>
    <mergeCell ref="O18:Q18"/>
    <mergeCell ref="C19:E19"/>
    <mergeCell ref="F19:H19"/>
    <mergeCell ref="I19:K19"/>
    <mergeCell ref="L19:N19"/>
    <mergeCell ref="O19:Q19"/>
    <mergeCell ref="C16:E16"/>
    <mergeCell ref="F16:H16"/>
    <mergeCell ref="I16:K16"/>
    <mergeCell ref="L16:N16"/>
    <mergeCell ref="O16:Q16"/>
    <mergeCell ref="C17:E17"/>
    <mergeCell ref="F17:H17"/>
    <mergeCell ref="I17:K17"/>
    <mergeCell ref="L17:N17"/>
    <mergeCell ref="O17:Q17"/>
    <mergeCell ref="B14:E14"/>
    <mergeCell ref="F14:H14"/>
    <mergeCell ref="I14:K14"/>
    <mergeCell ref="L14:N14"/>
    <mergeCell ref="O14:Q14"/>
    <mergeCell ref="C15:E15"/>
    <mergeCell ref="F15:H15"/>
    <mergeCell ref="I15:K15"/>
    <mergeCell ref="L15:N15"/>
    <mergeCell ref="O15:Q15"/>
    <mergeCell ref="A1:Q1"/>
    <mergeCell ref="C9:Q9"/>
    <mergeCell ref="B13:E13"/>
    <mergeCell ref="F13:H13"/>
    <mergeCell ref="I13:K13"/>
    <mergeCell ref="L13:N13"/>
    <mergeCell ref="O13:Q13"/>
  </mergeCells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sl8</dc:creator>
  <cp:lastModifiedBy>sl8</cp:lastModifiedBy>
  <dcterms:created xsi:type="dcterms:W3CDTF">2023-04-17T02:33:49Z</dcterms:created>
  <dcterms:modified xsi:type="dcterms:W3CDTF">2023-04-17T02:34:44Z</dcterms:modified>
</cp:coreProperties>
</file>